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FDP 2nd\"/>
    </mc:Choice>
  </mc:AlternateContent>
  <bookViews>
    <workbookView xWindow="-105" yWindow="-105" windowWidth="23250" windowHeight="1257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1" l="1"/>
  <c r="I42" i="1"/>
  <c r="H42" i="1"/>
  <c r="J41" i="1"/>
  <c r="J40" i="1"/>
  <c r="J39" i="1"/>
  <c r="J38" i="1"/>
  <c r="J37" i="1"/>
  <c r="J36" i="1"/>
  <c r="J35" i="1"/>
  <c r="J34" i="1"/>
  <c r="J33" i="1"/>
  <c r="J32" i="1"/>
  <c r="J30" i="1"/>
  <c r="J28" i="1"/>
  <c r="J27" i="1"/>
  <c r="J26" i="1"/>
  <c r="J25" i="1"/>
  <c r="J24" i="1"/>
  <c r="J23" i="1"/>
  <c r="J22" i="1"/>
  <c r="J21" i="1"/>
  <c r="J20" i="1"/>
  <c r="J19" i="1"/>
  <c r="J18" i="1"/>
  <c r="J17" i="1"/>
  <c r="J16" i="1"/>
  <c r="J15" i="1"/>
  <c r="J14" i="1"/>
  <c r="J13" i="1"/>
  <c r="J42" i="1" s="1"/>
  <c r="J12" i="1"/>
  <c r="J11" i="1"/>
</calcChain>
</file>

<file path=xl/sharedStrings.xml><?xml version="1.0" encoding="utf-8"?>
<sst xmlns="http://schemas.openxmlformats.org/spreadsheetml/2006/main" count="220" uniqueCount="209">
  <si>
    <t>REPUBLIC OF THE PHILIPPINES</t>
  </si>
  <si>
    <t>REGION XII</t>
  </si>
  <si>
    <t>PROVINCE OF COTABATO</t>
  </si>
  <si>
    <t>MUNICIPALITY OF MATALAM</t>
  </si>
  <si>
    <t>ANNUAL GENDER AND DEVELOPMENT (GAD) ACCOMPLISHMENT REPORT</t>
  </si>
  <si>
    <t>FY 2023</t>
  </si>
  <si>
    <t>Region :</t>
  </si>
  <si>
    <t>Total Budget of LGU:</t>
  </si>
  <si>
    <t>PHP  350,541,020.00</t>
  </si>
  <si>
    <t>Province:</t>
  </si>
  <si>
    <t>COTABATO</t>
  </si>
  <si>
    <t>Total GAD Budget:</t>
  </si>
  <si>
    <t>City/Municipality:</t>
  </si>
  <si>
    <t>MATALAM</t>
  </si>
  <si>
    <t>Gender Issue or 
GAD Mandate 
(Title / Description)</t>
  </si>
  <si>
    <t>GAD Objective</t>
  </si>
  <si>
    <t>Relevant LGU Program or Project</t>
  </si>
  <si>
    <t>GAD 
Activity</t>
  </si>
  <si>
    <t>Performance Indicator and Target</t>
  </si>
  <si>
    <t>Actual Results</t>
  </si>
  <si>
    <t>Approved GAD Budget</t>
  </si>
  <si>
    <t>Actual Cost or Expenditure</t>
  </si>
  <si>
    <t>Variance or Remarks</t>
  </si>
  <si>
    <t xml:space="preserve">Limited access on health benefit packages  to the marginalized men and women </t>
  </si>
  <si>
    <t xml:space="preserve">Subsidized health care insurance  for marginalized men and women </t>
  </si>
  <si>
    <t>* Social Protection Program</t>
  </si>
  <si>
    <t>PHILHEALTH Para sa MASA Program</t>
  </si>
  <si>
    <t>*Provision of PHILHEALTH insurance coverage to 1125 indigent men and women from January -December 2023</t>
  </si>
  <si>
    <r>
      <t xml:space="preserve">750 indigent individuals availed the PHILHEALTH insurance Coverage from January-December 2023                                                                                                    </t>
    </r>
    <r>
      <rPr>
        <b/>
        <sz val="11"/>
        <color theme="1"/>
        <rFont val="Arial Narrow"/>
        <family val="2"/>
      </rPr>
      <t xml:space="preserve">Total - 750 Beneficiaries </t>
    </r>
    <r>
      <rPr>
        <sz val="11"/>
        <color theme="1"/>
        <rFont val="Arial Narrow"/>
        <family val="2"/>
      </rPr>
      <t xml:space="preserve">                                      Female - 318                                                  Male - 432                               </t>
    </r>
  </si>
  <si>
    <t>Limited access to  health services that include psycho-social, therapeutic, medical and legal interventions and assistance towards healing, recovery and empowerment</t>
  </si>
  <si>
    <t>Immediate financial assistance for  medical, burial, psychosocial and legal interventions extended to families or individuals in crisis situation</t>
  </si>
  <si>
    <t>Assistance to Individual in Crisis Situation (AICS) Program</t>
  </si>
  <si>
    <t>*Provision of financial assistance to individuals in crisis situation</t>
  </si>
  <si>
    <t>* 800  individuals in crisis situation were  provided financial assistance during emergency situation from January to December 2023</t>
  </si>
  <si>
    <r>
      <t xml:space="preserve">*800 individuals were given financial and burial assistance during emergency crisis situation from January-December 2021                </t>
    </r>
    <r>
      <rPr>
        <b/>
        <sz val="11"/>
        <color theme="1"/>
        <rFont val="Arial Narrow"/>
        <family val="2"/>
      </rPr>
      <t xml:space="preserve">Total - 800 Beneficiaries   </t>
    </r>
    <r>
      <rPr>
        <sz val="11"/>
        <color theme="1"/>
        <rFont val="Arial Narrow"/>
        <family val="2"/>
      </rPr>
      <t xml:space="preserve">                         </t>
    </r>
    <r>
      <rPr>
        <b/>
        <sz val="11"/>
        <color theme="1"/>
        <rFont val="Arial Narrow"/>
        <family val="2"/>
      </rPr>
      <t xml:space="preserve">Burial -  323  </t>
    </r>
    <r>
      <rPr>
        <sz val="11"/>
        <color theme="1"/>
        <rFont val="Arial Narrow"/>
        <family val="2"/>
      </rPr>
      <t xml:space="preserve">                                                          Female - 132                                                   Male - 191                                                   </t>
    </r>
    <r>
      <rPr>
        <b/>
        <sz val="11"/>
        <color theme="1"/>
        <rFont val="Arial Narrow"/>
        <family val="2"/>
      </rPr>
      <t xml:space="preserve">Medical - 477  </t>
    </r>
    <r>
      <rPr>
        <sz val="11"/>
        <color theme="1"/>
        <rFont val="Arial Narrow"/>
        <family val="2"/>
      </rPr>
      <t xml:space="preserve">                                                             Female - 229                                                              Male - 248</t>
    </r>
  </si>
  <si>
    <t>Limited knowledge on family planning, responsible parenthood, equal relations and shared responsibilities between spouses in parenting and household management</t>
  </si>
  <si>
    <t>Increased awareness on family planning, responsible parenthood, equal relations and shared responsibilities between spouses in parenting and household management</t>
  </si>
  <si>
    <t>Pre-Marriage Counselling Program</t>
  </si>
  <si>
    <t xml:space="preserve">Conduct of Pre-Marriage Orientation and Counselling </t>
  </si>
  <si>
    <t>Gender-sensitive pre-Marriage Counselling program which promotes family planning, responsible parenthood, equal relations and shared responsibility between spouses in parenting and household management.was conducted to couples every 1st and 3rd Wednesday of every month.</t>
  </si>
  <si>
    <t xml:space="preserve">216 couples coming from different barangays have undergone Pre-Marriage Couselling which was conducted every 1st and 3rd Wednesday from January to December, 2023. It was facilitated by this LGU's Pre-Marriage Counselling Team headed by PPO II  Maridee B. Angeles from the GADPOP  Office of the Cotabato Provincial Government.                                       </t>
  </si>
  <si>
    <r>
      <t xml:space="preserve">Republic Act 8972 0r the Solo Parents Act of 2000      Sec. 5 - Comprehensive Package of Social Development and Welfare Services ( c ) Parent effectiveness services which includes the provision and expansion of knowledge and skills of the solo parents on early childhood development, behavior management, health care, rights and duties of parents and children.                          No. of Solo Parents                                                                   </t>
    </r>
    <r>
      <rPr>
        <sz val="9"/>
        <color theme="1"/>
        <rFont val="Arial Narrow"/>
        <family val="2"/>
      </rPr>
      <t>CY 2022 - 439   F- 386   M- 53                                    CY 2023 - 770  F - 659 M - 111</t>
    </r>
  </si>
  <si>
    <t>Enhanced legal protections and rights and ensured equal opportunities in various aspects of life, such as employment and housing.</t>
  </si>
  <si>
    <t>Social Protection Program</t>
  </si>
  <si>
    <t>Issuance of Solo Parents ID</t>
  </si>
  <si>
    <t>More or less 1000 Solo parents coming from the different barangay of this municipality  were provided with IDs.</t>
  </si>
  <si>
    <r>
      <t xml:space="preserve">To provide recognition and support to individuals who are raising their children on their own due to various circumstances this LGU issued  Solo Parents ID grants which access to certain benefits and privileges that  include discounts on basic goods and services, educational assistance for the children, and priority in government services.                                               </t>
    </r>
    <r>
      <rPr>
        <b/>
        <sz val="10"/>
        <rFont val="Arial Narrow"/>
        <family val="2"/>
      </rPr>
      <t xml:space="preserve">Total -     770 Solo Parents               </t>
    </r>
    <r>
      <rPr>
        <sz val="10"/>
        <rFont val="Arial Narrow"/>
        <family val="2"/>
      </rPr>
      <t xml:space="preserve">                                     Female - 659                                                                        Male -  111</t>
    </r>
  </si>
  <si>
    <r>
      <t xml:space="preserve">Prevalence of women, men and children with no legal proof of identity or birth certificate.                  CY 2023                                        </t>
    </r>
    <r>
      <rPr>
        <b/>
        <sz val="11"/>
        <color theme="1"/>
        <rFont val="Arial Narrow"/>
        <family val="2"/>
      </rPr>
      <t xml:space="preserve">Total Unregistered - 5058   </t>
    </r>
    <r>
      <rPr>
        <sz val="11"/>
        <color theme="1"/>
        <rFont val="Arial Narrow"/>
        <family val="2"/>
      </rPr>
      <t xml:space="preserve">                         Female - 2526                                                  Male - 2532</t>
    </r>
  </si>
  <si>
    <t>established legal identity for individuals to confirm their citizenship and nationality which  is crucial for accessing rights, services, and protections provided by the government.</t>
  </si>
  <si>
    <t xml:space="preserve">Free Mobile Registration Program ( Libreng Rehistro sa Masa ) </t>
  </si>
  <si>
    <t xml:space="preserve">Conduct of Free  Registration of Live Birth or Libreng Rehistro Para Sa Lahat </t>
  </si>
  <si>
    <t>2000 unregistered individuals coming from different barangays have availed the program and were provided with  certification of live birth or birth certificate.</t>
  </si>
  <si>
    <r>
      <t xml:space="preserve">Rehistro Para sa Lahat (Mobile Registration) was conducted in the barangays of: West Patadon on September 20, 2023, Poblacion on September 21, 2023, New Abra on September 26, 2023, Minamaing on September 26, 2023, Bangbang on October 4, 2023, Estado on October 17, 2023, Natutungan on October 10, 2023, Ilian on October 11, 2023 and Sta. Maria on October 12, 2023.                                                     </t>
    </r>
    <r>
      <rPr>
        <b/>
        <sz val="11"/>
        <color theme="1"/>
        <rFont val="Arial Narrow"/>
        <family val="2"/>
      </rPr>
      <t xml:space="preserve">Total - 1550 Beneficiaries   </t>
    </r>
    <r>
      <rPr>
        <sz val="11"/>
        <color theme="1"/>
        <rFont val="Arial Narrow"/>
        <family val="2"/>
      </rPr>
      <t xml:space="preserve">                    Female - 796                                              Male - 754</t>
    </r>
  </si>
  <si>
    <t>RA 9710 Sec 17 - Women's Right to Health - The State shall, at all times, provide for a comprehensive, culture-sensitive and gender-responsive health services and programs</t>
  </si>
  <si>
    <t>Improved overall health of babies and mothers  leading to potential long-term health and economic benefits.</t>
  </si>
  <si>
    <t>Support to Established Breastmilk Storage Facility and Breastfeeding and Child-minding Stations in public places</t>
  </si>
  <si>
    <t xml:space="preserve">Establishment of Lactation Stations to Public Places </t>
  </si>
  <si>
    <t xml:space="preserve">Ten ( 10 ) established Breastmilk Storage Facility and Breastfeeding and Child-minding Stations in public places were provided with equiptment and supplies. </t>
  </si>
  <si>
    <t>Ten ( 10 ) established Breastmilk Storage Facility and Breastfeeding and Child-minding station were provided with Stand Fans, Garbage Bins, Hand Soaps, Wet Wipes, Baby Diapers, Sanitary Napkin and Toilet Papers. Distribution of said items were conducted on November 6, 2023 to the following beneficiaries, namely: Salvacion BNS Office, Pinamaton BNS Office, Estado BNS Office, Estado Elementary School, Kibudoc Elementary School, MArbel Nutrition Office, Taculen BNS Office, Taculen-Malamote Elementary School, Matalam High School and Poblacion BNS Office.</t>
  </si>
  <si>
    <t>*MAGNA CARTA OF WOMEN RA 9710 is comprehensive human rights laws that seek to eliminate discrimination against women by recognizing, protecting, fulfilling and promoting the rights of Filipino women especially those in marginalized sector</t>
  </si>
  <si>
    <t xml:space="preserve">increased awareness about gender equality issues, including women's rights and empowerment to help dispel stereotypes, challenge biases, and promote a deeper understanding of women's experiences. </t>
  </si>
  <si>
    <t xml:space="preserve"> People Empowerment</t>
  </si>
  <si>
    <t xml:space="preserve"> Women’s Month Celebration</t>
  </si>
  <si>
    <t>700 women and men  attended the Women's Day Celebration.</t>
  </si>
  <si>
    <r>
      <t xml:space="preserve">*The women's month celebration kicked off with a tree-planting program conducted in Sitio Tinago, Barangay Arakan, Matalam Cotabato which was spearheaded by the Women's President in every barangay and the GAD-TWG Members on March 2, 2023. It was culminated on March 28, 2023 through a 1-day activity which started with a parade of women around the town, followed by a Eucharistic Celebration presided by Fr. Eddie L. Pedregosa, DCK. After the mass, s hort program was conducted with the Guests of Honor and Keynote Speakers  Gov. Emmylou " Lala" Mendoza" Talino and Cong. Ma. Alana Samantha T. Santos. In the afternoon, parlor games were played where the winners brought home cash prizes. Some also won home appliances from the raffle draw with prizes coming from the GAD budget. Cong. Samantha sent additional small home appliances as prize for the raffle draw. The day was ended with a prayer for Women.          </t>
    </r>
    <r>
      <rPr>
        <b/>
        <sz val="11"/>
        <rFont val="Arial Narrow"/>
        <family val="2"/>
      </rPr>
      <t xml:space="preserve">Total - 700 Attendees  </t>
    </r>
    <r>
      <rPr>
        <sz val="11"/>
        <rFont val="Arial Narrow"/>
        <family val="2"/>
      </rPr>
      <t xml:space="preserve">                             Female - 689                                                  Male - 11</t>
    </r>
  </si>
  <si>
    <t>* Lack of  proper recognition to 180  female municipal employees</t>
  </si>
  <si>
    <t xml:space="preserve">Mothers' level of psychological well-being boosted as  their efforts towards the family &amp; society  is recognized and honored and the maternal bonds is appreciated and celebrated. </t>
  </si>
  <si>
    <t>*Support to Mother's Day Celebration</t>
  </si>
  <si>
    <t>*Conduct of Mother’s Day Celebration</t>
  </si>
  <si>
    <t>108 Officials and employees of the LGU who are mothers and mother-figure to their family members were honored during the Mother's Day Celebration.</t>
  </si>
  <si>
    <t xml:space="preserve"> FemaleMother employees  of LGU-MAtalam were recognized and  honored on May 11, 2023 which was  held at Matalam Municipal Gymnasium. Said activity was spearheaded by the male employees who rendered a song while giving the female employees fresh roses and another group entertained them with a dance number.  Mugs engraved with happy Mother's Day greeting were given to all female employees as a token.The celebration ended with a fellowship dinner shared by everyone in attendance.                                                                              Total - 200 Attendees                                                      Female - 108                                                                     Male - 92                   </t>
  </si>
  <si>
    <t>* Lack of  proper recognition to 82  male municipal employees</t>
  </si>
  <si>
    <t xml:space="preserve">Fathers' level of psychological well-being boosted as  their efforts towards the family &amp; society is recognized  and honored and the paternal bonds is appreciated and celebrated. </t>
  </si>
  <si>
    <t>*Support to Father's Day Celebration</t>
  </si>
  <si>
    <t>* Conduct of Father’s Day Celebration</t>
  </si>
  <si>
    <t>82 Officials and employees of the LGU who are fathers and father-figure to their family members were honored during the Father's Day Celebration.</t>
  </si>
  <si>
    <r>
      <t xml:space="preserve">Male/Father  employees were recognized and  honored on June 15, 2023 held at Matalam Municipal Gym. Said activity was spearheaded by 118 female employees who rendered a song while giving the male employees leis/garlands and another group entertained them with a dance number. Mugs egraved with happy Father's Day greeting were given to all male employees as a token. The celebration ended with a fellowship dinner shared by everyone in attendance.                                              </t>
    </r>
    <r>
      <rPr>
        <b/>
        <sz val="11"/>
        <rFont val="Arial Narrow"/>
        <family val="2"/>
      </rPr>
      <t>Total - 200 Attendees</t>
    </r>
    <r>
      <rPr>
        <sz val="11"/>
        <rFont val="Arial Narrow"/>
        <family val="2"/>
      </rPr>
      <t xml:space="preserve">                                                      Female - 118                                                                     Male - 82</t>
    </r>
  </si>
  <si>
    <r>
      <t xml:space="preserve">Significant number of malnourished children 0-59 months old                             </t>
    </r>
    <r>
      <rPr>
        <b/>
        <sz val="9"/>
        <color theme="1"/>
        <rFont val="Arial Narrow"/>
        <family val="2"/>
      </rPr>
      <t xml:space="preserve">Underweight   &amp; Severe Underweight   </t>
    </r>
    <r>
      <rPr>
        <sz val="11"/>
        <color theme="1"/>
        <rFont val="Arial Narrow"/>
        <family val="2"/>
      </rPr>
      <t xml:space="preserve">                      Boys -  35       Girls  -    25                              </t>
    </r>
    <r>
      <rPr>
        <b/>
        <sz val="11"/>
        <color theme="1"/>
        <rFont val="Arial Narrow"/>
        <family val="2"/>
      </rPr>
      <t xml:space="preserve">Stunted &amp; Severe Stunted </t>
    </r>
    <r>
      <rPr>
        <sz val="11"/>
        <color theme="1"/>
        <rFont val="Arial Narrow"/>
        <family val="2"/>
      </rPr>
      <t xml:space="preserve">               Boys - 48        Girls -   41                              </t>
    </r>
    <r>
      <rPr>
        <b/>
        <sz val="11"/>
        <color theme="1"/>
        <rFont val="Arial Narrow"/>
        <family val="2"/>
      </rPr>
      <t>Wasted</t>
    </r>
    <r>
      <rPr>
        <b/>
        <sz val="9"/>
        <color theme="1"/>
        <rFont val="Arial Narrow"/>
        <family val="2"/>
      </rPr>
      <t xml:space="preserve">  </t>
    </r>
    <r>
      <rPr>
        <b/>
        <sz val="10"/>
        <color theme="1"/>
        <rFont val="Arial Narrow"/>
        <family val="2"/>
      </rPr>
      <t xml:space="preserve">&amp; Severe Wasted </t>
    </r>
    <r>
      <rPr>
        <sz val="10"/>
        <color theme="1"/>
        <rFont val="Arial Narrow"/>
        <family val="2"/>
      </rPr>
      <t xml:space="preserve"> </t>
    </r>
    <r>
      <rPr>
        <sz val="11"/>
        <color theme="1"/>
        <rFont val="Arial Narrow"/>
        <family val="2"/>
      </rPr>
      <t xml:space="preserve">                      Boys -  13       Girls  -   3                              </t>
    </r>
    <r>
      <rPr>
        <b/>
        <sz val="11"/>
        <color theme="1"/>
        <rFont val="Arial Narrow"/>
        <family val="2"/>
      </rPr>
      <t xml:space="preserve">Overweight &amp; Obese  </t>
    </r>
    <r>
      <rPr>
        <sz val="11"/>
        <color theme="1"/>
        <rFont val="Arial Narrow"/>
        <family val="2"/>
      </rPr>
      <t xml:space="preserve">              Boys - 13         Girls -  8</t>
    </r>
  </si>
  <si>
    <t>Improved overall health and well-being of the target population.</t>
  </si>
  <si>
    <t>Micro-nutrients Supplementation Program</t>
  </si>
  <si>
    <t>Conduct of EIC on the importance of micro-nutrients supplementation and Providion of Micro-nutrients to Nutritionally-At-Risk ( 0-59 ) children.</t>
  </si>
  <si>
    <t>300 parents attended the Iinformation and Education  Campaign conducted by the MNAO and 300 malnourished children ( 0-59 months old ) were given micro-nutrient supplement.</t>
  </si>
  <si>
    <r>
      <t xml:space="preserve">IEC on the importance of Micro-nutrient supplementation and distribution of micro-nutrients supplements such as Ferrous Sulfate for 0-59 months old children were conducted on August 31, 2023 at Purok Waling-Waling in Brgy Poblacion,  Sept. 4, 2023 at Brgy. Manubuan,  Sept 6, 2023 at Brgy. Kilada and  Sept. 7, 2023 at Barangay Dalapitan                                                                                              </t>
    </r>
    <r>
      <rPr>
        <b/>
        <sz val="11"/>
        <color theme="1"/>
        <rFont val="Arial Narrow"/>
        <family val="2"/>
      </rPr>
      <t xml:space="preserve">Total - 300 Beneficiaries  </t>
    </r>
    <r>
      <rPr>
        <sz val="11"/>
        <color theme="1"/>
        <rFont val="Arial Narrow"/>
        <family val="2"/>
      </rPr>
      <t xml:space="preserve">                                    Female - 278                                                   Male - 22</t>
    </r>
  </si>
  <si>
    <t>Limited knowledge of VAWC Desk Officers in handling VAWC cases in their respective barangyas</t>
  </si>
  <si>
    <t>Significant reduction in the number of  abuse in all forms in all barangays</t>
  </si>
  <si>
    <t xml:space="preserve">Conduct of Capability Building for  VAWC Desk Officers </t>
  </si>
  <si>
    <t xml:space="preserve">34 VAWC Desk Officers, 6 secretaries, 3 MSWDO staff, 1 MLGOO, 1 PNP WCPD , 3 secretariat were capacitated by 2 Resource Speakers from PNP and DILG Cotabato Province. </t>
  </si>
  <si>
    <r>
      <t xml:space="preserve">VAWC Desk Officers Capability Building was conducted on August 3-4, 2023 at Park-Lay Suites, Kidapawan City.  It was facilitated by the GAD Focal Person with Mr. Narciso M. Beceira, Provincial GAD Focal Person of the DILG Cotabato Province and PLtCol Arniel C. Melocotones, Chief of Police of Matalam Municipal Police Station as Resource Speakers.                                                                     </t>
    </r>
    <r>
      <rPr>
        <b/>
        <sz val="11"/>
        <rFont val="Arial Narrow"/>
        <family val="2"/>
      </rPr>
      <t xml:space="preserve">Total - 50 Attendees  </t>
    </r>
    <r>
      <rPr>
        <sz val="11"/>
        <rFont val="Arial Narrow"/>
        <family val="2"/>
      </rPr>
      <t xml:space="preserve">                                        Female - 40                                                       Male - 10</t>
    </r>
  </si>
  <si>
    <t>RA 9710-MCW - Chapter V-Rights and Empowerment of Marginalized Sectors - Sec. 23 - Right to Livelihood, Credit Capital  and Technology</t>
  </si>
  <si>
    <t xml:space="preserve"> poverty and inequality reduced by generating employment among poor households and by moving highly vulnerable households towards sustainable livelihoods and economic stability</t>
  </si>
  <si>
    <t>Livelihood Development Program</t>
  </si>
  <si>
    <t xml:space="preserve">Provision of Livelihood Program  to PWD, solo parent </t>
  </si>
  <si>
    <t xml:space="preserve">Kabuhayan kits were provided to 50 Solo Parents and  50 PWDs </t>
  </si>
  <si>
    <r>
      <t xml:space="preserve">On August 7, 2023, Pangkabuhayan Kits were distributed to  solo parents and  PWDs at Matalam Municipal Gumnasium. The recipients received grocery items which they could use to start a sari-sari store business in their locality.                                                                        </t>
    </r>
    <r>
      <rPr>
        <b/>
        <sz val="11"/>
        <color theme="1"/>
        <rFont val="Arial Narrow"/>
        <family val="2"/>
      </rPr>
      <t>Total Recipients  - 100</t>
    </r>
    <r>
      <rPr>
        <sz val="11"/>
        <color theme="1"/>
        <rFont val="Arial Narrow"/>
        <family val="2"/>
      </rPr>
      <t xml:space="preserve">                                                                     </t>
    </r>
    <r>
      <rPr>
        <b/>
        <sz val="11"/>
        <color theme="1"/>
        <rFont val="Arial Narrow"/>
        <family val="2"/>
      </rPr>
      <t xml:space="preserve">Solo Parents - 58  </t>
    </r>
    <r>
      <rPr>
        <sz val="11"/>
        <color theme="1"/>
        <rFont val="Arial Narrow"/>
        <family val="2"/>
      </rPr>
      <t xml:space="preserve">                                                                                  Female    40                                                                        Male - 18                                                                                     </t>
    </r>
    <r>
      <rPr>
        <b/>
        <sz val="11"/>
        <color theme="1"/>
        <rFont val="Arial Narrow"/>
        <family val="2"/>
      </rPr>
      <t xml:space="preserve">PWDs - 42   </t>
    </r>
    <r>
      <rPr>
        <sz val="11"/>
        <color theme="1"/>
        <rFont val="Arial Narrow"/>
        <family val="2"/>
      </rPr>
      <t xml:space="preserve">                                                          Female - 42                                                                    Male - 17</t>
    </r>
  </si>
  <si>
    <t>RA 9710-MCW - Chapter V-Rights and Empowerment of Marginalized Sectors - Sec. 23 - Right to Livelihood, Credit Capital  and Technology  ( c ) The State shall promote skills and entreprenuership development of returing women migrant workers.</t>
  </si>
  <si>
    <t>Immediate relief from financial burden provided to repatriated/distressed OFWs and their families</t>
  </si>
  <si>
    <t>Provision of Livelihood Program to Repatriated OFWs</t>
  </si>
  <si>
    <t>50 Registered repatriated OFWs were provided with cash assistance or support mechanism.</t>
  </si>
  <si>
    <r>
      <t xml:space="preserve">14 registered repatriated OFW's availed the program from 3rd Quarter to 4th Quarter of 2023                                                              </t>
    </r>
    <r>
      <rPr>
        <b/>
        <sz val="11"/>
        <color theme="1"/>
        <rFont val="Arial Narrow"/>
        <family val="2"/>
      </rPr>
      <t xml:space="preserve">Total - 14 Beneficiaries   </t>
    </r>
    <r>
      <rPr>
        <sz val="11"/>
        <color theme="1"/>
        <rFont val="Arial Narrow"/>
        <family val="2"/>
      </rPr>
      <t xml:space="preserve">                                   Female - 13                                                          Male - 1</t>
    </r>
  </si>
  <si>
    <t>RA 9710 - Sec. 13 - Equal access and elimination of discrimination in education, scholarships and training</t>
  </si>
  <si>
    <t>Temporary employment opportunities provided for financially-challenged students to keep them in school and finish their education.</t>
  </si>
  <si>
    <t>Special Program for Employment of Students (SPES)</t>
  </si>
  <si>
    <t>Conduct of  Special Program for the Employment of the Students ( SPES  ) or Summer Job</t>
  </si>
  <si>
    <t>96 Indigent senior high school and college students have availed the Special Program for the Employment of the Students ( SPES ) for twenty ( 20 ) days.</t>
  </si>
  <si>
    <r>
      <t xml:space="preserve">*A total of 96   senior high school and  college students availed the SPES program  on August-September 2023.                                  </t>
    </r>
    <r>
      <rPr>
        <b/>
        <sz val="11"/>
        <color theme="1"/>
        <rFont val="Arial Narrow"/>
        <family val="2"/>
      </rPr>
      <t>Total - 96 Beneficiaries</t>
    </r>
    <r>
      <rPr>
        <sz val="11"/>
        <color theme="1"/>
        <rFont val="Arial Narrow"/>
        <family val="2"/>
      </rPr>
      <t xml:space="preserve">                              </t>
    </r>
    <r>
      <rPr>
        <b/>
        <sz val="11"/>
        <color theme="1"/>
        <rFont val="Arial Narrow"/>
        <family val="2"/>
      </rPr>
      <t>Senior High School Students  - 26</t>
    </r>
    <r>
      <rPr>
        <sz val="11"/>
        <color theme="1"/>
        <rFont val="Arial Narrow"/>
        <family val="2"/>
      </rPr>
      <t xml:space="preserve">              Female - 15                                                        Male - 11                                                                       </t>
    </r>
    <r>
      <rPr>
        <b/>
        <sz val="11"/>
        <color theme="1"/>
        <rFont val="Arial Narrow"/>
        <family val="2"/>
      </rPr>
      <t xml:space="preserve">College Students - 70  </t>
    </r>
    <r>
      <rPr>
        <sz val="11"/>
        <color theme="1"/>
        <rFont val="Arial Narrow"/>
        <family val="2"/>
      </rPr>
      <t xml:space="preserve">                            Female - 45                                                                   Male - 45</t>
    </r>
  </si>
  <si>
    <t>RA 9710 ( MCW IRR ) Women's Right to Health - Sec. 20 A. - Comprehensive Health Services (1 ) Maternal care to include pre-natal services, delivery and post-natal services and infant health and nutrition</t>
  </si>
  <si>
    <t>Adequate  knowledge on  maternal health and childcare received by pregnant women before,  during and after their pregnancies to avoid associated health issues</t>
  </si>
  <si>
    <t xml:space="preserve"> Maternal and Child Health Care Program</t>
  </si>
  <si>
    <t xml:space="preserve">Conduct of  IEC on Maternal Health and Childcare </t>
  </si>
  <si>
    <t xml:space="preserve"> 300 Pregnant women on their third trimester coming from different barangays attended the IEC on Maternal Health and Childcare and provided with  Buntis Kits.</t>
  </si>
  <si>
    <r>
      <t xml:space="preserve">Two Hundred fifty (250) pregnant women attended the IEC on Maternal Health and Childcare from different barangays held simultaneoulsly at Barangay New Alimodian and Barangay Poblacion on  September 21, 2023. The participants were provided Buntis Kit composed of 1 bucket, 1 dipper, 1 malong, alcohol, baby wipes, sanitary napkin, hand soap, toothbrush and toothpaste.                   </t>
    </r>
    <r>
      <rPr>
        <b/>
        <sz val="11"/>
        <color theme="1"/>
        <rFont val="Arial Narrow"/>
        <family val="2"/>
      </rPr>
      <t xml:space="preserve">Total - 250 Beneficiaries   </t>
    </r>
    <r>
      <rPr>
        <sz val="11"/>
        <color theme="1"/>
        <rFont val="Arial Narrow"/>
        <family val="2"/>
      </rPr>
      <t xml:space="preserve">                             </t>
    </r>
    <r>
      <rPr>
        <b/>
        <sz val="11"/>
        <color theme="1"/>
        <rFont val="Arial Narrow"/>
        <family val="2"/>
      </rPr>
      <t xml:space="preserve">Matalam Municipal Gymnasium    </t>
    </r>
    <r>
      <rPr>
        <sz val="11"/>
        <color theme="1"/>
        <rFont val="Arial Narrow"/>
        <family val="2"/>
      </rPr>
      <t xml:space="preserve">                        Female - 170                                                       </t>
    </r>
    <r>
      <rPr>
        <b/>
        <sz val="11"/>
        <color theme="1"/>
        <rFont val="Arial Narrow"/>
        <family val="2"/>
      </rPr>
      <t xml:space="preserve">New Alimodian Covered Court  </t>
    </r>
    <r>
      <rPr>
        <sz val="11"/>
        <color theme="1"/>
        <rFont val="Arial Narrow"/>
        <family val="2"/>
      </rPr>
      <t xml:space="preserve">              Female 80</t>
    </r>
  </si>
  <si>
    <t>Republic Act 8972 0r the Solo Parents Act of 2000      Sec. 5 - Comprehensive Package of Social Development and Welfare Services ( c ) Parent effectiveness services which includes the provision and expansion of knowledge and skills of the solo parents.</t>
  </si>
  <si>
    <t xml:space="preserve">Increased level of  awareness of  solo parents about RA 8972 </t>
  </si>
  <si>
    <t>People Empowerment</t>
  </si>
  <si>
    <t>* Conduct of orientation of Solo Parent Welfare Act Orientation</t>
  </si>
  <si>
    <t>Solo parents attended the IEC/orientation conducted on December 4, 2023.</t>
  </si>
  <si>
    <r>
      <t xml:space="preserve"> IEC on RA 8972 or  the Expanded Solo Parents Welfare Act conducted at Matalam Municipal Gymnasium on December 4, 2023. Resource Persons coming from the different government line agencies such as DSWD-Regional XII Office, DOLE Provincial Office, TESDA Provincial Office and DTI Provincial Office were invited to orient the SOlo PArents on their rights and the basic services they could avail from their respective offices.                     </t>
    </r>
    <r>
      <rPr>
        <b/>
        <sz val="11"/>
        <color theme="1"/>
        <rFont val="Arial Narrow"/>
        <family val="2"/>
      </rPr>
      <t xml:space="preserve">Total - 400 Beneficiaries  </t>
    </r>
    <r>
      <rPr>
        <sz val="11"/>
        <color theme="1"/>
        <rFont val="Arial Narrow"/>
        <family val="2"/>
      </rPr>
      <t xml:space="preserve">                                   Female - 343                                                       Male - 57</t>
    </r>
  </si>
  <si>
    <t>Lack of  recognition to  the contributions of teachers in shaping the lives of students and society as a whole</t>
  </si>
  <si>
    <t xml:space="preserve">Teachers' level of psychological well-being boosted or hyped as their critical role in educating and shaping the children  is recognized and honored and the lasting contributions they make to our lives  is appreciated and celebrated. </t>
  </si>
  <si>
    <t>Support to Teacher's Day Celebration</t>
  </si>
  <si>
    <t>* Conduct of Teachers Day Celebration</t>
  </si>
  <si>
    <t>1000 teachers in the Municipality of Matalam recognized and honored  during the Teacher's Day Celebration.</t>
  </si>
  <si>
    <r>
      <t xml:space="preserve">Teachers Day Celebration was conducted  on October 6, 2023. As part of the celebration, 3 young professionals ( Atty. Krystine Joy B. Sitjar, Dr. Siegfred Keene J. Macapas and Dr. Liza D. Mariposque )  were invited to give their message of gratitude to all the teachers who played a major role in what and who they have become now. To make the celebration  more worth-remembering, the Farm-tastic Duo, Jovany Satera and Aljun Alborme were invited to entertain the teachers. All teachers received an umbrella as a token and fifty of them went home with one sack ( 25kgs ) of rice in the raffle draw.                                                  </t>
    </r>
    <r>
      <rPr>
        <b/>
        <sz val="11"/>
        <color theme="1"/>
        <rFont val="Arial Narrow"/>
        <family val="2"/>
      </rPr>
      <t xml:space="preserve">Total - 995 Attendees </t>
    </r>
    <r>
      <rPr>
        <sz val="11"/>
        <color theme="1"/>
        <rFont val="Arial Narrow"/>
        <family val="2"/>
      </rPr>
      <t xml:space="preserve">                                               Female - 783                                                       Male - 212</t>
    </r>
  </si>
  <si>
    <t>* Inadequate knowledge and understanding on the Indigenoius people's unique cultural identity and history</t>
  </si>
  <si>
    <t>increased awareness of the need for more inclusive and accurate representations of IP history and cultures.</t>
  </si>
  <si>
    <t>*Conduct of IP Month Celebration</t>
  </si>
  <si>
    <t>400 Indigenous People from different barangays attended the celebration during the IP Day celebration</t>
  </si>
  <si>
    <r>
      <t xml:space="preserve">*Indigenous Peoples Day  was conducted at the IP Village, Sitio Napasaan, Kibia, Matalam, Cotabato on October 26, 2023. The ocassion was graced by the personnel from NCIP Province and Sangguniang Bayan Members of the Municipality of Matalam.                                                     </t>
    </r>
    <r>
      <rPr>
        <b/>
        <sz val="11"/>
        <color theme="1"/>
        <rFont val="Arial Narrow"/>
        <family val="2"/>
      </rPr>
      <t xml:space="preserve">Total - 400 Attendees </t>
    </r>
    <r>
      <rPr>
        <sz val="11"/>
        <color theme="1"/>
        <rFont val="Arial Narrow"/>
        <family val="2"/>
      </rPr>
      <t xml:space="preserve">                                                                  Female - 251                                                                     Male - 149</t>
    </r>
  </si>
  <si>
    <t>Lack of shared goals and interests among Farmers and  Civil Society Organization  as members of the community</t>
  </si>
  <si>
    <t>advancement of shared goals and interest among these organizations</t>
  </si>
  <si>
    <t>Farmers and CSO's  Day Celebration</t>
  </si>
  <si>
    <t>Conduct of   Civil Society Organizations  and Farmers Day Celebration</t>
  </si>
  <si>
    <t xml:space="preserve">600 members of Farmers Association and Civil Society Organization from the different barangays  attended the celebration </t>
  </si>
  <si>
    <r>
      <t xml:space="preserve">Farmers and CSO's Day was successfully conducted on December 21, 2023 at Matalam Municipal Gymnasium. All farmers and CSO members were clustered into 10. Each cluster prepared rice-based snacks, grilled tilapia, tinolang native chicken and adobong native chicken as their entry for the cooking contest. In the afternoon, parlor games were played by cluster and raffle draw was also conducted where 100 participants won 10 kilos of rice each and 300 attendees won Noche Buena Package. Those who did not win in the raffle draw were given planting materials such as grafted durian and kalamansi. Cash Prize was also given to farmers who brought with them the heaviest/biggest live hito, tilapia and chicken, the biggest squash and upo and the longest string beans and ampalaya.                                                </t>
    </r>
    <r>
      <rPr>
        <b/>
        <sz val="11"/>
        <color theme="1"/>
        <rFont val="Arial Narrow"/>
        <family val="2"/>
      </rPr>
      <t xml:space="preserve">Total - 600 Attendees </t>
    </r>
    <r>
      <rPr>
        <sz val="11"/>
        <color theme="1"/>
        <rFont val="Arial Narrow"/>
        <family val="2"/>
      </rPr>
      <t xml:space="preserve">                                                      Female - 385                                                             Male 215 </t>
    </r>
  </si>
  <si>
    <t>Limited access to affordable and safe blood supply  for those who are in immediate need</t>
  </si>
  <si>
    <t>Ensured availability of blood supply for those who are in need.</t>
  </si>
  <si>
    <t>* Mass Blood Donation Program</t>
  </si>
  <si>
    <t xml:space="preserve">Conduct of  Bloodletting ( Mass Blood Donation ) </t>
  </si>
  <si>
    <t xml:space="preserve">300 men and  women from different barangays  participated in the blood donation program  </t>
  </si>
  <si>
    <r>
      <t xml:space="preserve">The Bloodletting activity  was conducted on December 12, 2023 at Matalam Municipal Gymnasium. Health Service Providers coming from the Integrated Public Health Office of the Cotabato Provincial Government, Red Cross Provincial Office and other private medical practitioners joined hands to make the activity a success. Blood donors were provided with Tshirt, Food and Multi-vitamins for them to recover immediately after having donated blood.                                                                                      </t>
    </r>
    <r>
      <rPr>
        <b/>
        <sz val="11"/>
        <color theme="1"/>
        <rFont val="Arial Narrow"/>
        <family val="2"/>
      </rPr>
      <t xml:space="preserve">Total  - 300 Attendees  </t>
    </r>
    <r>
      <rPr>
        <sz val="11"/>
        <color theme="1"/>
        <rFont val="Arial Narrow"/>
        <family val="2"/>
      </rPr>
      <t xml:space="preserve">                                                     Female - 200                                                                Male - 100</t>
    </r>
  </si>
  <si>
    <r>
      <t>RA 9710  MCW Sec.25.  Right to Decent Work</t>
    </r>
    <r>
      <rPr>
        <sz val="10"/>
        <color theme="1"/>
        <rFont val="Arial Narrow"/>
        <family val="2"/>
      </rPr>
      <t>. The State shall progressively realize and ensure decent work standards for women that involve the creation of jobs of acceptable quality in conditions of freedom, equity, security and human dignity</t>
    </r>
  </si>
  <si>
    <t>*provided a venue for the jobseekers and agencies for them to meet in one place for employment purposes</t>
  </si>
  <si>
    <t>*Job Economic Enhancement Program</t>
  </si>
  <si>
    <t xml:space="preserve">*Conduct of JOBS FAIR  </t>
  </si>
  <si>
    <t>Jobs Fair conducted which catered 150 jobseekers</t>
  </si>
  <si>
    <r>
      <t xml:space="preserve">*Jobs fair was conducted last December 14, 2023 at Matalam Municipal Gymnasium  which was facilitated by the Public Employment Service Unit of the LGU. A number of local and international agencies that have jobs opening were there to accommodate applicants coming from the different barangays of Matalam and even those coming from other municipalities were catered.                                                                                                                                </t>
    </r>
    <r>
      <rPr>
        <b/>
        <sz val="11"/>
        <color theme="1"/>
        <rFont val="Arial Narrow"/>
        <family val="2"/>
      </rPr>
      <t xml:space="preserve">Total - 150 Attendees   </t>
    </r>
    <r>
      <rPr>
        <sz val="11"/>
        <color theme="1"/>
        <rFont val="Arial Narrow"/>
        <family val="2"/>
      </rPr>
      <t xml:space="preserve">                                         Female - 89                                                                    Male - 61. </t>
    </r>
  </si>
  <si>
    <t>MCW Rule IV - Sec. 22. - Equal rights in all matters relating to marriage and family relations     ( 1 ) Provide seminars on the popularization of the rights and obligations of spouses towards each other, management of household and parental authority to impede stereotyping of roles, multiple burden, marginalization and subordination of women</t>
  </si>
  <si>
    <t>Unmarried couples provided  with legal recognition and rights that come with marriage that can reduce stigma and contribute to a sense of belonging and acceptance within the community</t>
  </si>
  <si>
    <t>Socail Protection Program</t>
  </si>
  <si>
    <t>* Conduct of Kasalan Sa Fiesta</t>
  </si>
  <si>
    <t xml:space="preserve">Kasalan sa Fiesta which featured 68 couples was conducted in time with the celebration of the 62nd Founding Anniversary of the Municipality of Matalam. </t>
  </si>
  <si>
    <t>Sixty-eight  (68)  couples were solemnized by Hon. Oscar M. Valdevieso, Municipal Mayor on December 18, 2023 at Matalam Municipal Gymnasium with the attendance of their principal sponsors, parents and relatives. Aside from the free processing of their documents, the couples were also provided with free wedding rings, arrhae, bouquet, wedding cake, wine and wine glass, gift and couple food. Said event was facilitated by the Municipal CIvil Registrar's Office and the Gender and Development Unit of the LGU.</t>
  </si>
  <si>
    <r>
      <t xml:space="preserve">PCW-DILG-DBM-NEDA MC 2013-01 - Guidelines on the localization of the Magna Carta of Women ( 3.2 ) LGU's shall deepen their knowledge and build their competence on GAD-related laws and international commitments, gender mainstreaming, gender analysis, gender-responsive planning na budgetting and GAD-related tools among others.                                          </t>
    </r>
    <r>
      <rPr>
        <b/>
        <sz val="11"/>
        <color theme="1"/>
        <rFont val="Arial Narrow"/>
        <family val="2"/>
      </rPr>
      <t xml:space="preserve">No. GFPS - 55  </t>
    </r>
    <r>
      <rPr>
        <sz val="11"/>
        <color theme="1"/>
        <rFont val="Arial Narrow"/>
        <family val="2"/>
      </rPr>
      <t xml:space="preserve">                        Male - 18                                 Female - 37</t>
    </r>
  </si>
  <si>
    <t>*Fully functional GAD mechanism in the LGU</t>
  </si>
  <si>
    <t>Gender -Responsive Local Governance</t>
  </si>
  <si>
    <t xml:space="preserve">*Conduct Quarterly Meeting of GFPS </t>
  </si>
  <si>
    <t xml:space="preserve">*Conducted Quarterly Meeting of GFPS                                                  * 4 quarterly meetings conducted by the EXECOM                             *4 quarterly meeting conducted by the GAD-TWG      </t>
  </si>
  <si>
    <r>
      <t xml:space="preserve">Quarterly meeting  for  ExeCom and TWG was conducted.                                                                      </t>
    </r>
    <r>
      <rPr>
        <b/>
        <sz val="11"/>
        <color theme="1"/>
        <rFont val="Arial Narrow"/>
        <family val="2"/>
      </rPr>
      <t>Executive Committee &amp; TWG</t>
    </r>
    <r>
      <rPr>
        <sz val="11"/>
        <color theme="1"/>
        <rFont val="Arial Narrow"/>
        <family val="2"/>
      </rPr>
      <t xml:space="preserve">                         </t>
    </r>
    <r>
      <rPr>
        <b/>
        <sz val="11"/>
        <color theme="1"/>
        <rFont val="Arial Narrow"/>
        <family val="2"/>
      </rPr>
      <t xml:space="preserve">1st Quarter -  55 - Feb. 01, 2023 </t>
    </r>
    <r>
      <rPr>
        <sz val="11"/>
        <color theme="1"/>
        <rFont val="Arial Narrow"/>
        <family val="2"/>
      </rPr>
      <t xml:space="preserve">                                          Female - 37    Male - 18                                     </t>
    </r>
    <r>
      <rPr>
        <b/>
        <sz val="11"/>
        <color theme="1"/>
        <rFont val="Arial Narrow"/>
        <family val="2"/>
      </rPr>
      <t>2nd Quarter - 55 - June 08, 2023</t>
    </r>
    <r>
      <rPr>
        <sz val="11"/>
        <color theme="1"/>
        <rFont val="Arial Narrow"/>
        <family val="2"/>
      </rPr>
      <t xml:space="preserve">                                                 Female  34     Male - 21                                              </t>
    </r>
    <r>
      <rPr>
        <b/>
        <sz val="11"/>
        <color theme="1"/>
        <rFont val="Arial Narrow"/>
        <family val="2"/>
      </rPr>
      <t xml:space="preserve">3rd Quarter - 55 - September 13, 2023 </t>
    </r>
    <r>
      <rPr>
        <sz val="11"/>
        <color theme="1"/>
        <rFont val="Arial Narrow"/>
        <family val="2"/>
      </rPr>
      <t xml:space="preserve">                                                            Female - 34   Male - 21                                                 </t>
    </r>
    <r>
      <rPr>
        <b/>
        <sz val="11"/>
        <color theme="1"/>
        <rFont val="Arial Narrow"/>
        <family val="2"/>
      </rPr>
      <t xml:space="preserve">4th Quarter - 55 - December 07, 2023   </t>
    </r>
    <r>
      <rPr>
        <sz val="11"/>
        <color theme="1"/>
        <rFont val="Arial Narrow"/>
        <family val="2"/>
      </rPr>
      <t xml:space="preserve">                                                      Female - 35    Male - 20                                                 </t>
    </r>
    <r>
      <rPr>
        <b/>
        <sz val="11"/>
        <color theme="1"/>
        <rFont val="Arial Narrow"/>
        <family val="2"/>
      </rPr>
      <t xml:space="preserve">Technical Working Group - 35  </t>
    </r>
    <r>
      <rPr>
        <sz val="11"/>
        <color theme="1"/>
        <rFont val="Arial Narrow"/>
        <family val="2"/>
      </rPr>
      <t xml:space="preserve">                                             </t>
    </r>
    <r>
      <rPr>
        <b/>
        <sz val="11"/>
        <color theme="1"/>
        <rFont val="Arial Narrow"/>
        <family val="2"/>
      </rPr>
      <t xml:space="preserve">1st Quarter - 35 - March 23, 2023       </t>
    </r>
    <r>
      <rPr>
        <sz val="11"/>
        <color theme="1"/>
        <rFont val="Arial Narrow"/>
        <family val="2"/>
      </rPr>
      <t xml:space="preserve">                                                              Female - 21     Male - 14                                                            </t>
    </r>
    <r>
      <rPr>
        <b/>
        <sz val="11"/>
        <color theme="1"/>
        <rFont val="Arial Narrow"/>
        <family val="2"/>
      </rPr>
      <t xml:space="preserve">2nd Quarter - 35 - May 05, 2023    </t>
    </r>
    <r>
      <rPr>
        <sz val="11"/>
        <color theme="1"/>
        <rFont val="Arial Narrow"/>
        <family val="2"/>
      </rPr>
      <t xml:space="preserve">                                                         Female - 35    Male - 0                                                                                    </t>
    </r>
    <r>
      <rPr>
        <b/>
        <sz val="11"/>
        <color theme="1"/>
        <rFont val="Arial Narrow"/>
        <family val="2"/>
      </rPr>
      <t xml:space="preserve">3rd Quarter - 35 - October 11, 2023             </t>
    </r>
    <r>
      <rPr>
        <sz val="11"/>
        <color theme="1"/>
        <rFont val="Arial Narrow"/>
        <family val="2"/>
      </rPr>
      <t xml:space="preserve">                                                   Female - 23    Male - 12                                                                </t>
    </r>
    <r>
      <rPr>
        <b/>
        <sz val="11"/>
        <color theme="1"/>
        <rFont val="Arial Narrow"/>
        <family val="2"/>
      </rPr>
      <t xml:space="preserve">4th Quarter - 35 - October 25, 2023             </t>
    </r>
    <r>
      <rPr>
        <sz val="11"/>
        <color theme="1"/>
        <rFont val="Arial Narrow"/>
        <family val="2"/>
      </rPr>
      <t xml:space="preserve">                                                Female - 24    Male - 11</t>
    </r>
  </si>
  <si>
    <r>
      <t xml:space="preserve">PCW-DILG-DBM-NEDA MC 2013-01 - Guidelines on the localization of the Magna Carta of Women ( 3.2 ) LGU's shall deepen their knowledge and build their competence on GAD-related laws and international commitments, gender mainstreaming, gender analysis, gender-responsive planning na budgetting and GAD-related tools among others.                                          </t>
    </r>
    <r>
      <rPr>
        <b/>
        <sz val="11"/>
        <color theme="1"/>
        <rFont val="Arial Narrow"/>
        <family val="2"/>
      </rPr>
      <t xml:space="preserve">No. TWG - 35 </t>
    </r>
    <r>
      <rPr>
        <sz val="11"/>
        <color theme="1"/>
        <rFont val="Arial Narrow"/>
        <family val="2"/>
      </rPr>
      <t xml:space="preserve">                          Male  -    14                                Female - 21</t>
    </r>
  </si>
  <si>
    <t>*Developed/Increased awareness  of GFPS on gender related policies and principles and integrating GAD concerns  in their plans and programs</t>
  </si>
  <si>
    <t>Conduct of GAD Focal Point System Quarterly Meeting</t>
  </si>
  <si>
    <t>35 TWG- GFPS attended the seminar, trainings and benchmarkings</t>
  </si>
  <si>
    <r>
      <t xml:space="preserve">*GAD Focal Person and 1 TWG member attended the benchmarking in the Municipality of Jagna, Bohol on April 20-23, 2023.                                       *35 members of the GAD TWG attended the seminar-workshop on GAD Planning and Budgetting at Punta Isla Lake Resort , Lake Sebu, South Cotabato on November 13-15, 2023.                                                                </t>
    </r>
    <r>
      <rPr>
        <b/>
        <sz val="11"/>
        <color theme="1"/>
        <rFont val="Arial Narrow"/>
        <family val="2"/>
      </rPr>
      <t>Benchmarking:  Total - 2 Attendees</t>
    </r>
    <r>
      <rPr>
        <sz val="11"/>
        <color theme="1"/>
        <rFont val="Arial Narrow"/>
        <family val="2"/>
      </rPr>
      <t xml:space="preserve">                                                       Female - 1                                                              Male - 1                                                             </t>
    </r>
    <r>
      <rPr>
        <b/>
        <sz val="11"/>
        <color theme="1"/>
        <rFont val="Arial Narrow"/>
        <family val="2"/>
      </rPr>
      <t xml:space="preserve">Training-Workshop - Total - 35 Attendees </t>
    </r>
    <r>
      <rPr>
        <sz val="11"/>
        <color theme="1"/>
        <rFont val="Arial Narrow"/>
        <family val="2"/>
      </rPr>
      <t xml:space="preserve">                                     Female - 20                                                                 Male - 15</t>
    </r>
  </si>
  <si>
    <t xml:space="preserve">MCW-IRR-Rule IV Sec 12 ( D ) All barangays shall establish a Violence Against women ( VAW ) Desk. The Punong Barangay shall designate a VAW Desk person trained in gender-sensitive handling of cases, preferably a woman barangay kagawad or woman barangay tanod. Continuity of VAW Programs and services shall be ensured at all time.  All provincial governors, city and municipal mayors shall ensure the estbalishment of a VAW Desk in every barangay within their jurisdiction and provide technical and financial assistance.                                              </t>
  </si>
  <si>
    <t>*Empowered VAWC Desk Officers and efficient handling of VAWC cases in their respective barangays</t>
  </si>
  <si>
    <t>Gender-Responsive Local Governance</t>
  </si>
  <si>
    <t>*Conduct of quarterly meetings of VAWC Desk Officers</t>
  </si>
  <si>
    <t>Quarterly meeting of VAWC Desk Officers conducted and attended by 34 VAWC Desk Officers, 34 Barangay Secretaries, MSWDO and staff and other invited soeakers.</t>
  </si>
  <si>
    <r>
      <t xml:space="preserve">Quarterly meeting  for  ExeCom and TWG was conducted.                                                                      </t>
    </r>
    <r>
      <rPr>
        <b/>
        <sz val="11"/>
        <color theme="1"/>
        <rFont val="Arial Narrow"/>
        <family val="2"/>
      </rPr>
      <t>Total - 75 VAWC Desk Officers and Brgy Secretaries</t>
    </r>
    <r>
      <rPr>
        <sz val="11"/>
        <color theme="1"/>
        <rFont val="Arial Narrow"/>
        <family val="2"/>
      </rPr>
      <t xml:space="preserve">                                                  </t>
    </r>
    <r>
      <rPr>
        <b/>
        <sz val="11"/>
        <color theme="1"/>
        <rFont val="Arial Narrow"/>
        <family val="2"/>
      </rPr>
      <t xml:space="preserve">1st Quarter -  76 - Feb. 09, 2023 </t>
    </r>
    <r>
      <rPr>
        <sz val="11"/>
        <color theme="1"/>
        <rFont val="Arial Narrow"/>
        <family val="2"/>
      </rPr>
      <t xml:space="preserve">                                          Female - 54    Male - 22                                     </t>
    </r>
    <r>
      <rPr>
        <b/>
        <sz val="11"/>
        <color theme="1"/>
        <rFont val="Arial Narrow"/>
        <family val="2"/>
      </rPr>
      <t>2nd Quarter - 75 - June 13, 2023</t>
    </r>
    <r>
      <rPr>
        <sz val="11"/>
        <color theme="1"/>
        <rFont val="Arial Narrow"/>
        <family val="2"/>
      </rPr>
      <t xml:space="preserve">                                                 Female - 62     Male - 13                                              </t>
    </r>
    <r>
      <rPr>
        <b/>
        <sz val="11"/>
        <color theme="1"/>
        <rFont val="Arial Narrow"/>
        <family val="2"/>
      </rPr>
      <t xml:space="preserve">3rd Quarter - 75 - September 26, 2023 </t>
    </r>
    <r>
      <rPr>
        <sz val="11"/>
        <color theme="1"/>
        <rFont val="Arial Narrow"/>
        <family val="2"/>
      </rPr>
      <t xml:space="preserve">                                                            Female - 59   Male - 16                                                 </t>
    </r>
    <r>
      <rPr>
        <b/>
        <sz val="11"/>
        <color theme="1"/>
        <rFont val="Arial Narrow"/>
        <family val="2"/>
      </rPr>
      <t xml:space="preserve">4th Quarter - 75 - December 05, 2023   </t>
    </r>
    <r>
      <rPr>
        <sz val="11"/>
        <color theme="1"/>
        <rFont val="Arial Narrow"/>
        <family val="2"/>
      </rPr>
      <t xml:space="preserve">                                                      Female - 58    Male - 17                                                 </t>
    </r>
    <r>
      <rPr>
        <b/>
        <sz val="11"/>
        <color theme="1"/>
        <rFont val="Arial Narrow"/>
        <family val="2"/>
      </rPr>
      <t/>
    </r>
  </si>
  <si>
    <t>Absence of Sex Dis-aggregated Database  in the municipality</t>
  </si>
  <si>
    <t xml:space="preserve">Established GAD Database </t>
  </si>
  <si>
    <t>Establishment of GAD Database</t>
  </si>
  <si>
    <t>GAD Database established</t>
  </si>
  <si>
    <r>
      <t xml:space="preserve">GAD Database System was procured and orientation on data gathering was conducted.                                        </t>
    </r>
    <r>
      <rPr>
        <b/>
        <sz val="11"/>
        <color theme="1"/>
        <rFont val="Arial Narrow"/>
        <family val="2"/>
      </rPr>
      <t xml:space="preserve">Total - 221 attendees </t>
    </r>
    <r>
      <rPr>
        <sz val="11"/>
        <color theme="1"/>
        <rFont val="Arial Narrow"/>
        <family val="2"/>
      </rPr>
      <t xml:space="preserve">                                                 </t>
    </r>
    <r>
      <rPr>
        <b/>
        <sz val="11"/>
        <color theme="1"/>
        <rFont val="Arial Narrow"/>
        <family val="2"/>
      </rPr>
      <t xml:space="preserve">Education sector - 79 </t>
    </r>
    <r>
      <rPr>
        <sz val="11"/>
        <color theme="1"/>
        <rFont val="Arial Narrow"/>
        <family val="2"/>
      </rPr>
      <t xml:space="preserve">                                                     Female - 42   Male - 37                                                 </t>
    </r>
    <r>
      <rPr>
        <b/>
        <sz val="9"/>
        <color theme="1"/>
        <rFont val="Arial Narrow"/>
        <family val="2"/>
      </rPr>
      <t xml:space="preserve">Heads of Offices and Program Coordinators - 34  </t>
    </r>
    <r>
      <rPr>
        <sz val="11"/>
        <color theme="1"/>
        <rFont val="Arial Narrow"/>
        <family val="2"/>
      </rPr>
      <t xml:space="preserve">                                                                              Female - 24    Male - 10                                                  </t>
    </r>
    <r>
      <rPr>
        <b/>
        <sz val="11"/>
        <color theme="1"/>
        <rFont val="Arial Narrow"/>
        <family val="2"/>
      </rPr>
      <t xml:space="preserve">Barangay Officials - 108 </t>
    </r>
    <r>
      <rPr>
        <sz val="11"/>
        <color theme="1"/>
        <rFont val="Arial Narrow"/>
        <family val="2"/>
      </rPr>
      <t xml:space="preserve">                                                Female - 52   Male - 56</t>
    </r>
  </si>
  <si>
    <t xml:space="preserve">Outdated Gender and Development Code </t>
  </si>
  <si>
    <t>Updated/Revised Gender and Development Code</t>
  </si>
  <si>
    <t>Updating of  Municipal GAD Code</t>
  </si>
  <si>
    <t>GAD Code updated and revised</t>
  </si>
  <si>
    <r>
      <t xml:space="preserve">GAD Code Revision and Updating was conducted on March 27-28, 2023 at Paraiso Verde, Koronadal City South Cotabato It was facilitated by Mr. Narciso M. Beceira, Jr., Provincial GAD Focal Person of Cotabato Province and attended by all Sangguniang Bayan Members and Heads of Offices.                                 </t>
    </r>
    <r>
      <rPr>
        <b/>
        <sz val="11"/>
        <color theme="1"/>
        <rFont val="Arial Narrow"/>
        <family val="2"/>
      </rPr>
      <t>Total - 40 Attendees</t>
    </r>
    <r>
      <rPr>
        <sz val="11"/>
        <color theme="1"/>
        <rFont val="Arial Narrow"/>
        <family val="2"/>
      </rPr>
      <t xml:space="preserve">                                                Female - 19                                                          Male - 21</t>
    </r>
  </si>
  <si>
    <t xml:space="preserve">Lack of training on the gender-sensitive way of hiring and promoting LGU employees          </t>
  </si>
  <si>
    <t>PSB Members and Head of Offices capacitated on the gender-sensitive way of hiring and promoting LGU employees</t>
  </si>
  <si>
    <t>Training on the Gender- Sensitive Way of Hiring and Promoting LGU Employees</t>
  </si>
  <si>
    <t>Training on the Gender-Sensitive Way of Hiring and Promoting LGU Employees conducted and attended by all members of GAD-TWG.</t>
  </si>
  <si>
    <r>
      <t xml:space="preserve">Training on the gender-sensitive way of hiring and promoting LGU employees was conducted on April 19-20, 2023 ay Boylyn Pensione Plaza, Kidapawan City. It was facilitated by Ms. Glenda Foronda-Lasaga, Provincial Director of the Commission on Civil Service, Cotabato Province and attended by all members of the HRMPSB and selected LGU Employees.                                          </t>
    </r>
    <r>
      <rPr>
        <b/>
        <sz val="11"/>
        <color theme="1"/>
        <rFont val="Arial Narrow"/>
        <family val="2"/>
      </rPr>
      <t xml:space="preserve">HRMPSB Members </t>
    </r>
    <r>
      <rPr>
        <sz val="11"/>
        <color theme="1"/>
        <rFont val="Arial Narrow"/>
        <family val="2"/>
      </rPr>
      <t xml:space="preserve">                                                         Male - 6                                                                         Female - 6                                                                                                                                              </t>
    </r>
    <r>
      <rPr>
        <b/>
        <sz val="11"/>
        <color theme="1"/>
        <rFont val="Arial Narrow"/>
        <family val="2"/>
      </rPr>
      <t xml:space="preserve">Other LGU Employeess: </t>
    </r>
    <r>
      <rPr>
        <sz val="11"/>
        <color theme="1"/>
        <rFont val="Arial Narrow"/>
        <family val="2"/>
      </rPr>
      <t xml:space="preserve">                                                      Male - 2                                                                 Female - 2</t>
    </r>
  </si>
  <si>
    <t>Limited knowledge on gender issues and concerns among newly-hired LGU employees</t>
  </si>
  <si>
    <t>Reduction in the risk of legal issues related to gender discrimination and sustained commitment to gender equality within the LGU.</t>
  </si>
  <si>
    <t>Conduct of Gender Sensitivity Training to Newly-hired Employees of the LGU</t>
  </si>
  <si>
    <t>Gender Sensitivity Training for the fifty ( 50 ) newly-hired LGU employees conducted</t>
  </si>
  <si>
    <r>
      <t xml:space="preserve">Fifty ( 50 ) newly-hired employees of the Local Government Unit of Matalam attended the Gender Sensitivity Training conducted on July 27-28, 2023 at Park-Lay Suites Kidapawan City. It was facilitated by Mr. Narciso M. Beceira, Jr. Provincial GAD Focal Person of DILG Cotabato Province. Through this,  the participants learned other gender's diverse perspective and developed a more well-rounded comprehension of the human experience.                                                                           </t>
    </r>
    <r>
      <rPr>
        <b/>
        <sz val="11"/>
        <color theme="1"/>
        <rFont val="Arial Narrow"/>
        <family val="2"/>
      </rPr>
      <t>Total - 50 Attendees</t>
    </r>
    <r>
      <rPr>
        <sz val="11"/>
        <color theme="1"/>
        <rFont val="Arial Narrow"/>
        <family val="2"/>
      </rPr>
      <t xml:space="preserve">                                                      Female - 34                                                                   Male - 16</t>
    </r>
  </si>
  <si>
    <t>Absence of VAWC Counselling Room</t>
  </si>
  <si>
    <t>availability of VAWC Counselling Room which leads to reduction of social stigma associated with being a survivor of violence.</t>
  </si>
  <si>
    <t>Establishment of VAWC Counselling Room</t>
  </si>
  <si>
    <t>VAWC Counselling Room established</t>
  </si>
  <si>
    <t>The VAWC Counseling Room which contributes to a comprehensive approach in addressing gender-based violence fostering a culture of empathy, support, and empowerment within the community or organization was establishe through the procurement of a 20-footer container van. It was divided into two room, one for the Counselling Room and the other half is an office space. The container van is equipped with two ( 2 ) airconditioners, steel cabinet, two ( 2 ) office tables, plastic chairs and water dispenser.</t>
  </si>
  <si>
    <t>PCW-DILG-DBM-NEDA MC 2013-01 - Guidelines on the localization of the Magna Carta of Women ( 3.2 ) LGU's shall deepen their knowledge and build their competence on GAD-related laws and international commitments, gender mainstreaming, gender analysis, gender-responsive planning na budgetting and GAD-related tools among others.                                          GAD-TWG - 35                         Male - 14                                    Female - 21</t>
  </si>
  <si>
    <t>inclusion of a  more gender-sensitive policies, programs, and budget allocations, fostering gender equality and women's empowerment.</t>
  </si>
  <si>
    <t>Conduct of PIR, GeRL Assessment Tool Analysis and GAD Planning and Budgetting</t>
  </si>
  <si>
    <t>PIR, GeRL Assessment Tool Analysis and GAD Planning and Budgetting conducted and attended by 35 GAD TWG members</t>
  </si>
  <si>
    <r>
      <t xml:space="preserve">To promote gender equality and women's empowerment in various programs, projects, and policies the PIR, GeRL Assessment Tool Analysis and Gender and Development (GAD) Planning and Budgeting for CY 2025were conducted on November 13-15, 2023 at Punta Isla Lake Resort, Lake Sebu, South Cotabato with Mr. Narciso M. Beceira Jr. as Resource Speaker and attended by the Gender and Development - Technical Working Group ( GAD-TWG )                                                                 </t>
    </r>
    <r>
      <rPr>
        <b/>
        <sz val="11"/>
        <rFont val="Arial Narrow"/>
        <family val="2"/>
      </rPr>
      <t xml:space="preserve">Total - 35 Attendees  </t>
    </r>
    <r>
      <rPr>
        <sz val="11"/>
        <rFont val="Arial Narrow"/>
        <family val="2"/>
      </rPr>
      <t xml:space="preserve">                                                            Female - 20                                                     Male - 15</t>
    </r>
  </si>
  <si>
    <t>Prepared by:</t>
  </si>
  <si>
    <t>Approved by:</t>
  </si>
  <si>
    <t xml:space="preserve">Date: </t>
  </si>
  <si>
    <t>ROSE LAARNI P. DANDAN</t>
  </si>
  <si>
    <t>OSCAR M. VALDEVIESO</t>
  </si>
  <si>
    <t>January 30, 2024</t>
  </si>
  <si>
    <t>PSII/GAD Focal Person</t>
  </si>
  <si>
    <t>Municipal Mayor</t>
  </si>
  <si>
    <t>DD/MM/YEAR</t>
  </si>
  <si>
    <t>PHP   17,327,051.00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</si>
</sst>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3" x14ac:knownFonts="1">
    <font>
      <sz val="11"/>
      <color theme="1"/>
      <name val="Calibri"/>
      <family val="2"/>
      <scheme val="minor"/>
    </font>
    <font>
      <sz val="11"/>
      <color theme="1"/>
      <name val="Calibri"/>
      <family val="2"/>
      <scheme val="minor"/>
    </font>
    <font>
      <b/>
      <sz val="11"/>
      <color theme="1"/>
      <name val="Arial Narrow"/>
      <family val="2"/>
    </font>
    <font>
      <sz val="11"/>
      <color theme="1"/>
      <name val="Arial Narrow"/>
      <family val="2"/>
    </font>
    <font>
      <sz val="14"/>
      <color theme="1"/>
      <name val="Arial Narrow"/>
      <family val="2"/>
    </font>
    <font>
      <sz val="9"/>
      <color theme="1"/>
      <name val="Arial Narrow"/>
      <family val="2"/>
    </font>
    <font>
      <b/>
      <sz val="16"/>
      <color theme="1"/>
      <name val="Arial Narrow"/>
      <family val="2"/>
    </font>
    <font>
      <b/>
      <u/>
      <sz val="14"/>
      <color theme="1"/>
      <name val="Arial Narrow"/>
      <family val="2"/>
    </font>
    <font>
      <i/>
      <sz val="14"/>
      <color theme="1"/>
      <name val="Arial Narrow"/>
      <family val="2"/>
    </font>
    <font>
      <u/>
      <sz val="14"/>
      <color theme="1"/>
      <name val="Arial Narrow"/>
      <family val="2"/>
    </font>
    <font>
      <b/>
      <sz val="14"/>
      <name val="Arial Narrow"/>
      <family val="2"/>
    </font>
    <font>
      <b/>
      <sz val="12"/>
      <name val="Arial Narrow"/>
      <family val="2"/>
    </font>
    <font>
      <sz val="11"/>
      <name val="Arial Narrow"/>
      <family val="2"/>
    </font>
    <font>
      <sz val="10"/>
      <name val="Arial Narrow"/>
      <family val="2"/>
    </font>
    <font>
      <b/>
      <sz val="10"/>
      <name val="Arial Narrow"/>
      <family val="2"/>
    </font>
    <font>
      <sz val="11"/>
      <color rgb="FF374151"/>
      <name val="Arial Narrow"/>
      <family val="2"/>
    </font>
    <font>
      <b/>
      <sz val="11"/>
      <name val="Arial Narrow"/>
      <family val="2"/>
    </font>
    <font>
      <b/>
      <sz val="9"/>
      <color theme="1"/>
      <name val="Arial Narrow"/>
      <family val="2"/>
    </font>
    <font>
      <b/>
      <sz val="10"/>
      <color theme="1"/>
      <name val="Arial Narrow"/>
      <family val="2"/>
    </font>
    <font>
      <sz val="10"/>
      <color theme="1"/>
      <name val="Arial Narrow"/>
      <family val="2"/>
    </font>
    <font>
      <sz val="10"/>
      <color rgb="FF374151"/>
      <name val="Arial Narrow"/>
      <family val="2"/>
    </font>
    <font>
      <b/>
      <sz val="14"/>
      <color theme="1"/>
      <name val="Arial Narrow"/>
      <family val="2"/>
    </font>
    <font>
      <sz val="12"/>
      <color theme="1"/>
      <name val="Arial Narrow"/>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164" fontId="1" fillId="0" borderId="0" applyFont="0" applyFill="0" applyBorder="0" applyAlignment="0" applyProtection="0"/>
  </cellStyleXfs>
  <cellXfs count="73">
    <xf numFmtId="0" fontId="0" fillId="0" borderId="0" xfId="0"/>
    <xf numFmtId="0" fontId="3" fillId="0" borderId="0" xfId="0" applyFont="1"/>
    <xf numFmtId="0" fontId="4" fillId="0" borderId="0" xfId="0" applyFont="1" applyAlignment="1">
      <alignment horizontal="center"/>
    </xf>
    <xf numFmtId="0" fontId="5" fillId="0" borderId="0" xfId="0" applyFont="1" applyAlignment="1">
      <alignment horizontal="center"/>
    </xf>
    <xf numFmtId="0" fontId="3" fillId="0" borderId="0" xfId="0" applyFont="1" applyAlignment="1">
      <alignment horizontal="left" vertical="center"/>
    </xf>
    <xf numFmtId="0" fontId="4" fillId="0" borderId="4" xfId="0" applyFont="1" applyBorder="1"/>
    <xf numFmtId="0" fontId="4" fillId="0" borderId="6" xfId="0" applyFont="1" applyBorder="1"/>
    <xf numFmtId="0" fontId="4" fillId="0" borderId="0" xfId="0" applyFont="1"/>
    <xf numFmtId="0" fontId="7" fillId="0" borderId="0" xfId="0" applyFont="1"/>
    <xf numFmtId="0" fontId="8" fillId="0" borderId="0" xfId="0" applyFont="1"/>
    <xf numFmtId="0" fontId="4" fillId="0" borderId="5" xfId="0" applyFont="1" applyBorder="1"/>
    <xf numFmtId="0" fontId="4" fillId="0" borderId="7" xfId="0" applyFont="1" applyBorder="1"/>
    <xf numFmtId="0" fontId="9" fillId="0" borderId="0" xfId="0" applyFont="1"/>
    <xf numFmtId="0" fontId="4" fillId="0" borderId="8" xfId="0" applyFont="1" applyBorder="1"/>
    <xf numFmtId="0" fontId="4" fillId="0" borderId="9" xfId="0" applyFont="1" applyBorder="1"/>
    <xf numFmtId="0" fontId="10" fillId="2" borderId="10" xfId="0" applyFont="1" applyFill="1" applyBorder="1" applyAlignment="1">
      <alignment horizontal="center" vertical="center" wrapText="1"/>
    </xf>
    <xf numFmtId="4" fontId="10" fillId="2" borderId="10" xfId="0" applyNumberFormat="1" applyFont="1" applyFill="1" applyBorder="1" applyAlignment="1">
      <alignment horizontal="center" vertical="center" wrapText="1"/>
    </xf>
    <xf numFmtId="4" fontId="11" fillId="2" borderId="10" xfId="0" applyNumberFormat="1" applyFont="1" applyFill="1" applyBorder="1" applyAlignment="1">
      <alignment horizontal="center" vertical="center" wrapText="1"/>
    </xf>
    <xf numFmtId="0" fontId="3" fillId="0" borderId="10" xfId="0" applyFont="1" applyBorder="1" applyAlignment="1">
      <alignment vertical="top" wrapText="1"/>
    </xf>
    <xf numFmtId="0" fontId="3" fillId="0" borderId="10" xfId="0" applyFont="1" applyBorder="1" applyAlignment="1">
      <alignment horizontal="left" vertical="top" wrapText="1"/>
    </xf>
    <xf numFmtId="4" fontId="3" fillId="0" borderId="10" xfId="0" quotePrefix="1" applyNumberFormat="1" applyFont="1" applyBorder="1" applyAlignment="1">
      <alignment horizontal="center" vertical="top"/>
    </xf>
    <xf numFmtId="4" fontId="3" fillId="0" borderId="10" xfId="1" quotePrefix="1" applyNumberFormat="1" applyFont="1" applyBorder="1" applyAlignment="1">
      <alignment horizontal="center" vertical="top"/>
    </xf>
    <xf numFmtId="0" fontId="3" fillId="0" borderId="10" xfId="0" quotePrefix="1" applyFont="1" applyBorder="1" applyAlignment="1">
      <alignment horizontal="left" vertical="top" wrapText="1"/>
    </xf>
    <xf numFmtId="0" fontId="12" fillId="0" borderId="10" xfId="0" applyFont="1" applyBorder="1" applyAlignment="1">
      <alignment horizontal="left" vertical="top" wrapText="1"/>
    </xf>
    <xf numFmtId="4" fontId="3" fillId="0" borderId="10" xfId="0" applyNumberFormat="1" applyFont="1" applyBorder="1" applyAlignment="1">
      <alignment horizontal="center" vertical="top"/>
    </xf>
    <xf numFmtId="0" fontId="13" fillId="0" borderId="10" xfId="0" applyFont="1" applyBorder="1" applyAlignment="1">
      <alignment vertical="top" wrapText="1"/>
    </xf>
    <xf numFmtId="0" fontId="15" fillId="0" borderId="10" xfId="0" applyFont="1" applyBorder="1" applyAlignment="1">
      <alignment vertical="top" wrapText="1"/>
    </xf>
    <xf numFmtId="4" fontId="3" fillId="0" borderId="10" xfId="1" applyNumberFormat="1" applyFont="1" applyBorder="1" applyAlignment="1">
      <alignment horizontal="center" vertical="top"/>
    </xf>
    <xf numFmtId="0" fontId="3" fillId="0" borderId="10" xfId="0" applyFont="1" applyBorder="1" applyAlignment="1">
      <alignment horizontal="left" vertical="top" wrapText="1" indent="1"/>
    </xf>
    <xf numFmtId="0" fontId="12" fillId="0" borderId="10" xfId="0" applyFont="1" applyBorder="1" applyAlignment="1">
      <alignment vertical="top" wrapText="1"/>
    </xf>
    <xf numFmtId="4" fontId="3" fillId="0" borderId="10" xfId="1" applyNumberFormat="1" applyFont="1" applyBorder="1" applyAlignment="1">
      <alignment horizontal="center" vertical="top" wrapText="1"/>
    </xf>
    <xf numFmtId="0" fontId="19" fillId="0" borderId="10" xfId="0" applyFont="1" applyBorder="1" applyAlignment="1">
      <alignment vertical="top" wrapText="1"/>
    </xf>
    <xf numFmtId="0" fontId="20" fillId="0" borderId="10" xfId="0" applyFont="1" applyBorder="1" applyAlignment="1">
      <alignment vertical="top" wrapText="1"/>
    </xf>
    <xf numFmtId="0" fontId="18" fillId="0" borderId="10" xfId="0" applyFont="1" applyBorder="1" applyAlignment="1">
      <alignment horizontal="left" vertical="top" wrapText="1" indent="1"/>
    </xf>
    <xf numFmtId="0" fontId="9" fillId="2" borderId="0" xfId="0" applyFont="1" applyFill="1"/>
    <xf numFmtId="0" fontId="21" fillId="0" borderId="0" xfId="0" applyFont="1"/>
    <xf numFmtId="0" fontId="22" fillId="0" borderId="0" xfId="0" applyFont="1"/>
    <xf numFmtId="0" fontId="19" fillId="0" borderId="0" xfId="0" applyFont="1"/>
    <xf numFmtId="0" fontId="3" fillId="0" borderId="10" xfId="0" applyFont="1" applyBorder="1" applyAlignment="1">
      <alignment horizontal="center" vertical="top" wrapText="1"/>
    </xf>
    <xf numFmtId="4" fontId="2" fillId="0" borderId="10" xfId="0" applyNumberFormat="1" applyFont="1" applyBorder="1" applyAlignment="1">
      <alignment horizontal="center" vertical="center"/>
    </xf>
    <xf numFmtId="0" fontId="4" fillId="0" borderId="4" xfId="0" applyFont="1" applyBorder="1" applyAlignment="1">
      <alignment vertical="top"/>
    </xf>
    <xf numFmtId="0" fontId="19" fillId="0" borderId="8" xfId="0" applyFont="1" applyBorder="1" applyAlignment="1">
      <alignment vertical="top"/>
    </xf>
    <xf numFmtId="0" fontId="19" fillId="0" borderId="6" xfId="0" applyFont="1" applyBorder="1"/>
    <xf numFmtId="0" fontId="19" fillId="0" borderId="9" xfId="0" applyFont="1" applyBorder="1"/>
    <xf numFmtId="0" fontId="3" fillId="0" borderId="0" xfId="0" applyFont="1" applyAlignment="1">
      <alignment vertical="top"/>
    </xf>
    <xf numFmtId="4" fontId="3" fillId="0" borderId="0" xfId="0" applyNumberFormat="1" applyFont="1" applyAlignment="1">
      <alignment horizontal="center" vertical="top"/>
    </xf>
    <xf numFmtId="4" fontId="3" fillId="0" borderId="0" xfId="0" applyNumberFormat="1" applyFont="1" applyAlignment="1">
      <alignment horizontal="center"/>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4" fillId="0" borderId="11" xfId="0" applyFont="1" applyBorder="1" applyAlignment="1">
      <alignment horizontal="left"/>
    </xf>
    <xf numFmtId="0" fontId="4" fillId="0" borderId="7" xfId="0" applyFont="1" applyBorder="1" applyAlignment="1">
      <alignment horizontal="left"/>
    </xf>
    <xf numFmtId="0" fontId="4" fillId="0" borderId="12" xfId="0" applyFont="1" applyBorder="1" applyAlignment="1">
      <alignment horizontal="left"/>
    </xf>
    <xf numFmtId="0" fontId="4" fillId="0" borderId="4" xfId="0" applyFont="1" applyBorder="1" applyAlignment="1">
      <alignment horizontal="center"/>
    </xf>
    <xf numFmtId="0" fontId="4" fillId="0" borderId="0" xfId="0" applyFont="1" applyAlignment="1">
      <alignment horizontal="center"/>
    </xf>
    <xf numFmtId="0" fontId="7" fillId="0" borderId="4" xfId="0" applyFont="1" applyBorder="1" applyAlignment="1">
      <alignment horizontal="center"/>
    </xf>
    <xf numFmtId="0" fontId="7" fillId="0" borderId="0" xfId="0" applyFont="1" applyAlignment="1">
      <alignment horizontal="center"/>
    </xf>
    <xf numFmtId="0" fontId="7" fillId="0" borderId="5" xfId="0" applyFont="1" applyBorder="1" applyAlignment="1">
      <alignment horizontal="center"/>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4" fillId="0" borderId="5" xfId="0" applyFont="1" applyBorder="1" applyAlignment="1">
      <alignment horizontal="center"/>
    </xf>
    <xf numFmtId="0" fontId="18" fillId="0" borderId="4" xfId="0" applyFont="1" applyBorder="1" applyAlignment="1">
      <alignment horizontal="center"/>
    </xf>
    <xf numFmtId="0" fontId="18" fillId="0" borderId="0" xfId="0" applyFont="1" applyAlignment="1">
      <alignment horizontal="center"/>
    </xf>
    <xf numFmtId="0" fontId="18" fillId="0" borderId="5" xfId="0" applyFont="1" applyBorder="1" applyAlignment="1">
      <alignment horizontal="center"/>
    </xf>
    <xf numFmtId="0" fontId="19" fillId="0" borderId="8" xfId="0" applyFont="1" applyBorder="1" applyAlignment="1">
      <alignment horizontal="center"/>
    </xf>
    <xf numFmtId="0" fontId="19" fillId="0" borderId="6"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7"/>
  <sheetViews>
    <sheetView tabSelected="1" topLeftCell="A24" workbookViewId="0">
      <selection activeCell="H39" sqref="H1:H1048576"/>
    </sheetView>
  </sheetViews>
  <sheetFormatPr defaultColWidth="8.85546875" defaultRowHeight="16.5" x14ac:dyDescent="0.3"/>
  <cols>
    <col min="1" max="1" width="15.7109375" style="1" customWidth="1"/>
    <col min="2" max="2" width="22.7109375" style="1" customWidth="1"/>
    <col min="3" max="3" width="17.42578125" style="44" customWidth="1"/>
    <col min="4" max="4" width="15.5703125" style="1" customWidth="1"/>
    <col min="5" max="5" width="15.28515625" style="1" customWidth="1"/>
    <col min="6" max="6" width="19.7109375" style="1" customWidth="1"/>
    <col min="7" max="7" width="31.5703125" style="1" customWidth="1"/>
    <col min="8" max="8" width="12.85546875" style="45" customWidth="1"/>
    <col min="9" max="9" width="12.42578125" style="46" customWidth="1"/>
    <col min="10" max="10" width="11" style="46" customWidth="1"/>
    <col min="11" max="16384" width="8.85546875" style="1"/>
  </cols>
  <sheetData>
    <row r="1" spans="2:11" ht="13.9" x14ac:dyDescent="0.25">
      <c r="B1" s="50" t="s">
        <v>0</v>
      </c>
      <c r="C1" s="51"/>
      <c r="D1" s="51"/>
      <c r="E1" s="51"/>
      <c r="F1" s="51"/>
      <c r="G1" s="51"/>
      <c r="H1" s="51"/>
      <c r="I1" s="51"/>
      <c r="J1" s="52"/>
    </row>
    <row r="2" spans="2:11" ht="13.9" x14ac:dyDescent="0.25">
      <c r="B2" s="53" t="s">
        <v>1</v>
      </c>
      <c r="C2" s="54"/>
      <c r="D2" s="54"/>
      <c r="E2" s="54"/>
      <c r="F2" s="54"/>
      <c r="G2" s="54"/>
      <c r="H2" s="54"/>
      <c r="I2" s="54"/>
      <c r="J2" s="55"/>
    </row>
    <row r="3" spans="2:11" s="3" customFormat="1" ht="16.899999999999999" customHeight="1" x14ac:dyDescent="0.35">
      <c r="B3" s="53" t="s">
        <v>2</v>
      </c>
      <c r="C3" s="54"/>
      <c r="D3" s="54"/>
      <c r="E3" s="54"/>
      <c r="F3" s="54"/>
      <c r="G3" s="54"/>
      <c r="H3" s="54"/>
      <c r="I3" s="54"/>
      <c r="J3" s="55"/>
      <c r="K3" s="2"/>
    </row>
    <row r="4" spans="2:11" ht="16.899999999999999" customHeight="1" x14ac:dyDescent="0.25">
      <c r="B4" s="53" t="s">
        <v>3</v>
      </c>
      <c r="C4" s="54"/>
      <c r="D4" s="54"/>
      <c r="E4" s="54"/>
      <c r="F4" s="54"/>
      <c r="G4" s="54"/>
      <c r="H4" s="54"/>
      <c r="I4" s="54"/>
      <c r="J4" s="55"/>
    </row>
    <row r="5" spans="2:11" ht="16.899999999999999" customHeight="1" x14ac:dyDescent="0.35">
      <c r="B5" s="47" t="s">
        <v>4</v>
      </c>
      <c r="C5" s="48"/>
      <c r="D5" s="48"/>
      <c r="E5" s="48"/>
      <c r="F5" s="48"/>
      <c r="G5" s="48"/>
      <c r="H5" s="48"/>
      <c r="I5" s="48"/>
      <c r="J5" s="49"/>
      <c r="K5" s="4"/>
    </row>
    <row r="6" spans="2:11" ht="26.45" customHeight="1" x14ac:dyDescent="0.35">
      <c r="B6" s="47" t="s">
        <v>5</v>
      </c>
      <c r="C6" s="48"/>
      <c r="D6" s="48"/>
      <c r="E6" s="48"/>
      <c r="F6" s="48"/>
      <c r="G6" s="48"/>
      <c r="H6" s="48"/>
      <c r="I6" s="48"/>
      <c r="J6" s="49"/>
    </row>
    <row r="7" spans="2:11" ht="24" customHeight="1" x14ac:dyDescent="0.35">
      <c r="B7" s="5" t="s">
        <v>6</v>
      </c>
      <c r="C7" s="6" t="s">
        <v>1</v>
      </c>
      <c r="D7" s="7"/>
      <c r="E7" s="7"/>
      <c r="F7" s="7"/>
      <c r="G7" s="7" t="s">
        <v>7</v>
      </c>
      <c r="H7" s="8" t="s">
        <v>8</v>
      </c>
      <c r="I7" s="9"/>
      <c r="J7" s="10"/>
    </row>
    <row r="8" spans="2:11" ht="24" customHeight="1" x14ac:dyDescent="0.35">
      <c r="B8" s="5" t="s">
        <v>9</v>
      </c>
      <c r="C8" s="11" t="s">
        <v>10</v>
      </c>
      <c r="D8" s="7"/>
      <c r="E8" s="7"/>
      <c r="F8" s="7"/>
      <c r="G8" s="7" t="s">
        <v>11</v>
      </c>
      <c r="H8" s="8" t="s">
        <v>208</v>
      </c>
      <c r="I8" s="12"/>
      <c r="J8" s="10"/>
    </row>
    <row r="9" spans="2:11" ht="24" customHeight="1" x14ac:dyDescent="0.35">
      <c r="B9" s="13" t="s">
        <v>12</v>
      </c>
      <c r="C9" s="11" t="s">
        <v>13</v>
      </c>
      <c r="D9" s="6"/>
      <c r="E9" s="6"/>
      <c r="F9" s="6"/>
      <c r="G9" s="6"/>
      <c r="H9" s="6"/>
      <c r="I9" s="6"/>
      <c r="J9" s="14"/>
    </row>
    <row r="10" spans="2:11" ht="67.900000000000006" customHeight="1" x14ac:dyDescent="0.25">
      <c r="B10" s="15" t="s">
        <v>14</v>
      </c>
      <c r="C10" s="15" t="s">
        <v>15</v>
      </c>
      <c r="D10" s="15" t="s">
        <v>16</v>
      </c>
      <c r="E10" s="15" t="s">
        <v>17</v>
      </c>
      <c r="F10" s="15" t="s">
        <v>18</v>
      </c>
      <c r="G10" s="15" t="s">
        <v>19</v>
      </c>
      <c r="H10" s="16" t="s">
        <v>20</v>
      </c>
      <c r="I10" s="17" t="s">
        <v>21</v>
      </c>
      <c r="J10" s="16" t="s">
        <v>22</v>
      </c>
    </row>
    <row r="11" spans="2:11" ht="93" customHeight="1" x14ac:dyDescent="0.25">
      <c r="B11" s="18" t="s">
        <v>23</v>
      </c>
      <c r="C11" s="18" t="s">
        <v>24</v>
      </c>
      <c r="D11" s="18" t="s">
        <v>25</v>
      </c>
      <c r="E11" s="18" t="s">
        <v>26</v>
      </c>
      <c r="F11" s="18" t="s">
        <v>27</v>
      </c>
      <c r="G11" s="19" t="s">
        <v>28</v>
      </c>
      <c r="H11" s="20">
        <v>5400000</v>
      </c>
      <c r="I11" s="21">
        <v>3600000</v>
      </c>
      <c r="J11" s="21">
        <f>H11-I11</f>
        <v>1800000</v>
      </c>
    </row>
    <row r="12" spans="2:11" ht="166.15" customHeight="1" x14ac:dyDescent="0.25">
      <c r="B12" s="18" t="s">
        <v>29</v>
      </c>
      <c r="C12" s="18" t="s">
        <v>30</v>
      </c>
      <c r="D12" s="18" t="s">
        <v>31</v>
      </c>
      <c r="E12" s="19" t="s">
        <v>32</v>
      </c>
      <c r="F12" s="18" t="s">
        <v>33</v>
      </c>
      <c r="G12" s="22" t="s">
        <v>34</v>
      </c>
      <c r="H12" s="20">
        <v>4000000</v>
      </c>
      <c r="I12" s="20">
        <v>4000000</v>
      </c>
      <c r="J12" s="21">
        <f t="shared" ref="J12:J41" si="0">H12-I12</f>
        <v>0</v>
      </c>
    </row>
    <row r="13" spans="2:11" ht="202.9" customHeight="1" x14ac:dyDescent="0.3">
      <c r="B13" s="18" t="s">
        <v>35</v>
      </c>
      <c r="C13" s="18" t="s">
        <v>36</v>
      </c>
      <c r="D13" s="18" t="s">
        <v>37</v>
      </c>
      <c r="E13" s="19" t="s">
        <v>38</v>
      </c>
      <c r="F13" s="23" t="s">
        <v>39</v>
      </c>
      <c r="G13" s="18" t="s">
        <v>40</v>
      </c>
      <c r="H13" s="24">
        <v>141000</v>
      </c>
      <c r="I13" s="24">
        <v>107937</v>
      </c>
      <c r="J13" s="21">
        <f t="shared" si="0"/>
        <v>33063</v>
      </c>
    </row>
    <row r="14" spans="2:11" ht="270.60000000000002" customHeight="1" x14ac:dyDescent="0.3">
      <c r="B14" s="18" t="s">
        <v>41</v>
      </c>
      <c r="C14" s="23" t="s">
        <v>42</v>
      </c>
      <c r="D14" s="18" t="s">
        <v>43</v>
      </c>
      <c r="E14" s="19" t="s">
        <v>44</v>
      </c>
      <c r="F14" s="18" t="s">
        <v>45</v>
      </c>
      <c r="G14" s="25" t="s">
        <v>46</v>
      </c>
      <c r="H14" s="24">
        <v>15000</v>
      </c>
      <c r="I14" s="24">
        <v>14000</v>
      </c>
      <c r="J14" s="21">
        <f t="shared" si="0"/>
        <v>1000</v>
      </c>
    </row>
    <row r="15" spans="2:11" ht="210.6" customHeight="1" x14ac:dyDescent="0.3">
      <c r="B15" s="18" t="s">
        <v>47</v>
      </c>
      <c r="C15" s="29" t="s">
        <v>48</v>
      </c>
      <c r="D15" s="18" t="s">
        <v>49</v>
      </c>
      <c r="E15" s="18" t="s">
        <v>50</v>
      </c>
      <c r="F15" s="18" t="s">
        <v>51</v>
      </c>
      <c r="G15" s="18" t="s">
        <v>52</v>
      </c>
      <c r="H15" s="24">
        <v>435566</v>
      </c>
      <c r="I15" s="27">
        <v>285817.5</v>
      </c>
      <c r="J15" s="21">
        <f t="shared" si="0"/>
        <v>149748.5</v>
      </c>
    </row>
    <row r="16" spans="2:11" ht="260.45" customHeight="1" x14ac:dyDescent="0.3">
      <c r="B16" s="18" t="s">
        <v>53</v>
      </c>
      <c r="C16" s="29" t="s">
        <v>54</v>
      </c>
      <c r="D16" s="18" t="s">
        <v>55</v>
      </c>
      <c r="E16" s="18" t="s">
        <v>56</v>
      </c>
      <c r="F16" s="18" t="s">
        <v>57</v>
      </c>
      <c r="G16" s="18" t="s">
        <v>58</v>
      </c>
      <c r="H16" s="24">
        <v>150000</v>
      </c>
      <c r="I16" s="27">
        <v>149125</v>
      </c>
      <c r="J16" s="21">
        <f t="shared" si="0"/>
        <v>875</v>
      </c>
    </row>
    <row r="17" spans="2:11" ht="409.15" customHeight="1" x14ac:dyDescent="0.3">
      <c r="B17" s="18" t="s">
        <v>59</v>
      </c>
      <c r="C17" s="26" t="s">
        <v>60</v>
      </c>
      <c r="D17" s="28" t="s">
        <v>61</v>
      </c>
      <c r="E17" s="28" t="s">
        <v>62</v>
      </c>
      <c r="F17" s="18" t="s">
        <v>63</v>
      </c>
      <c r="G17" s="29" t="s">
        <v>64</v>
      </c>
      <c r="H17" s="30">
        <v>500000</v>
      </c>
      <c r="I17" s="30">
        <v>492537.55</v>
      </c>
      <c r="J17" s="21">
        <f t="shared" si="0"/>
        <v>7462.4500000000116</v>
      </c>
    </row>
    <row r="18" spans="2:11" ht="263.45" customHeight="1" x14ac:dyDescent="0.3">
      <c r="B18" s="19" t="s">
        <v>65</v>
      </c>
      <c r="C18" s="19" t="s">
        <v>66</v>
      </c>
      <c r="D18" s="18" t="s">
        <v>67</v>
      </c>
      <c r="E18" s="18" t="s">
        <v>68</v>
      </c>
      <c r="F18" s="18" t="s">
        <v>69</v>
      </c>
      <c r="G18" s="29" t="s">
        <v>70</v>
      </c>
      <c r="H18" s="27">
        <v>150000</v>
      </c>
      <c r="I18" s="27">
        <v>144675</v>
      </c>
      <c r="J18" s="21">
        <f t="shared" si="0"/>
        <v>5325</v>
      </c>
    </row>
    <row r="19" spans="2:11" ht="259.89999999999998" customHeight="1" x14ac:dyDescent="0.3">
      <c r="B19" s="18" t="s">
        <v>71</v>
      </c>
      <c r="C19" s="19" t="s">
        <v>72</v>
      </c>
      <c r="D19" s="18" t="s">
        <v>73</v>
      </c>
      <c r="E19" s="18" t="s">
        <v>74</v>
      </c>
      <c r="F19" s="18" t="s">
        <v>75</v>
      </c>
      <c r="G19" s="29" t="s">
        <v>76</v>
      </c>
      <c r="H19" s="27">
        <v>150000</v>
      </c>
      <c r="I19" s="27">
        <v>147350</v>
      </c>
      <c r="J19" s="21">
        <f t="shared" si="0"/>
        <v>2650</v>
      </c>
    </row>
    <row r="20" spans="2:11" ht="194.45" customHeight="1" x14ac:dyDescent="0.3">
      <c r="B20" s="18" t="s">
        <v>77</v>
      </c>
      <c r="C20" s="19" t="s">
        <v>78</v>
      </c>
      <c r="D20" s="18" t="s">
        <v>79</v>
      </c>
      <c r="E20" s="18" t="s">
        <v>80</v>
      </c>
      <c r="F20" s="18" t="s">
        <v>81</v>
      </c>
      <c r="G20" s="18" t="s">
        <v>82</v>
      </c>
      <c r="H20" s="27">
        <v>120000</v>
      </c>
      <c r="I20" s="27">
        <v>113600</v>
      </c>
      <c r="J20" s="21">
        <f t="shared" si="0"/>
        <v>6400</v>
      </c>
    </row>
    <row r="21" spans="2:11" ht="196.15" customHeight="1" x14ac:dyDescent="0.3">
      <c r="B21" s="18" t="s">
        <v>83</v>
      </c>
      <c r="C21" s="19" t="s">
        <v>84</v>
      </c>
      <c r="D21" s="18" t="s">
        <v>43</v>
      </c>
      <c r="E21" s="18" t="s">
        <v>85</v>
      </c>
      <c r="F21" s="18" t="s">
        <v>86</v>
      </c>
      <c r="G21" s="29" t="s">
        <v>87</v>
      </c>
      <c r="H21" s="27">
        <v>300000</v>
      </c>
      <c r="I21" s="27">
        <v>298479</v>
      </c>
      <c r="J21" s="21">
        <f t="shared" si="0"/>
        <v>1521</v>
      </c>
    </row>
    <row r="22" spans="2:11" ht="204.6" customHeight="1" x14ac:dyDescent="0.3">
      <c r="B22" s="18" t="s">
        <v>88</v>
      </c>
      <c r="C22" s="18" t="s">
        <v>89</v>
      </c>
      <c r="D22" s="18" t="s">
        <v>90</v>
      </c>
      <c r="E22" s="18" t="s">
        <v>91</v>
      </c>
      <c r="F22" s="19" t="s">
        <v>92</v>
      </c>
      <c r="G22" s="19" t="s">
        <v>93</v>
      </c>
      <c r="H22" s="20">
        <v>500000</v>
      </c>
      <c r="I22" s="21">
        <v>498879</v>
      </c>
      <c r="J22" s="21">
        <f t="shared" si="0"/>
        <v>1121</v>
      </c>
    </row>
    <row r="23" spans="2:11" ht="141" customHeight="1" x14ac:dyDescent="0.3">
      <c r="B23" s="18" t="s">
        <v>94</v>
      </c>
      <c r="C23" s="18" t="s">
        <v>95</v>
      </c>
      <c r="D23" s="18" t="s">
        <v>43</v>
      </c>
      <c r="E23" s="18" t="s">
        <v>96</v>
      </c>
      <c r="F23" s="18" t="s">
        <v>97</v>
      </c>
      <c r="G23" s="19" t="s">
        <v>98</v>
      </c>
      <c r="H23" s="20">
        <v>200000</v>
      </c>
      <c r="I23" s="21">
        <v>56000</v>
      </c>
      <c r="J23" s="21">
        <f t="shared" si="0"/>
        <v>144000</v>
      </c>
    </row>
    <row r="24" spans="2:11" ht="154.9" customHeight="1" x14ac:dyDescent="0.3">
      <c r="B24" s="18" t="s">
        <v>99</v>
      </c>
      <c r="C24" s="18" t="s">
        <v>100</v>
      </c>
      <c r="D24" s="18" t="s">
        <v>101</v>
      </c>
      <c r="E24" s="28" t="s">
        <v>102</v>
      </c>
      <c r="F24" s="18" t="s">
        <v>103</v>
      </c>
      <c r="G24" s="18" t="s">
        <v>104</v>
      </c>
      <c r="H24" s="24">
        <v>590400</v>
      </c>
      <c r="I24" s="24">
        <v>589824</v>
      </c>
      <c r="J24" s="21">
        <f t="shared" si="0"/>
        <v>576</v>
      </c>
    </row>
    <row r="25" spans="2:11" ht="229.9" customHeight="1" x14ac:dyDescent="0.3">
      <c r="B25" s="18" t="s">
        <v>105</v>
      </c>
      <c r="C25" s="19" t="s">
        <v>106</v>
      </c>
      <c r="D25" s="18" t="s">
        <v>107</v>
      </c>
      <c r="E25" s="28" t="s">
        <v>108</v>
      </c>
      <c r="F25" s="18" t="s">
        <v>109</v>
      </c>
      <c r="G25" s="19" t="s">
        <v>110</v>
      </c>
      <c r="H25" s="20">
        <v>225000</v>
      </c>
      <c r="I25" s="21">
        <v>215851.44</v>
      </c>
      <c r="J25" s="21">
        <f t="shared" si="0"/>
        <v>9148.5599999999977</v>
      </c>
    </row>
    <row r="26" spans="2:11" ht="229.9" customHeight="1" x14ac:dyDescent="0.3">
      <c r="B26" s="18" t="s">
        <v>111</v>
      </c>
      <c r="C26" s="18" t="s">
        <v>112</v>
      </c>
      <c r="D26" s="18" t="s">
        <v>113</v>
      </c>
      <c r="E26" s="18" t="s">
        <v>114</v>
      </c>
      <c r="F26" s="18" t="s">
        <v>115</v>
      </c>
      <c r="G26" s="19" t="s">
        <v>116</v>
      </c>
      <c r="H26" s="20">
        <v>237000</v>
      </c>
      <c r="I26" s="21">
        <v>235942</v>
      </c>
      <c r="J26" s="21">
        <f t="shared" si="0"/>
        <v>1058</v>
      </c>
    </row>
    <row r="27" spans="2:11" ht="291" customHeight="1" x14ac:dyDescent="0.3">
      <c r="B27" s="31" t="s">
        <v>117</v>
      </c>
      <c r="C27" s="19" t="s">
        <v>118</v>
      </c>
      <c r="D27" s="18" t="s">
        <v>119</v>
      </c>
      <c r="E27" s="18" t="s">
        <v>120</v>
      </c>
      <c r="F27" s="19" t="s">
        <v>121</v>
      </c>
      <c r="G27" s="19" t="s">
        <v>122</v>
      </c>
      <c r="H27" s="20">
        <v>500000</v>
      </c>
      <c r="I27" s="20">
        <v>496955</v>
      </c>
      <c r="J27" s="21">
        <f t="shared" si="0"/>
        <v>3045</v>
      </c>
    </row>
    <row r="28" spans="2:11" ht="163.9" customHeight="1" x14ac:dyDescent="0.3">
      <c r="B28" s="18" t="s">
        <v>123</v>
      </c>
      <c r="C28" s="32" t="s">
        <v>124</v>
      </c>
      <c r="D28" s="28" t="s">
        <v>113</v>
      </c>
      <c r="E28" s="19" t="s">
        <v>125</v>
      </c>
      <c r="F28" s="18" t="s">
        <v>126</v>
      </c>
      <c r="G28" s="18" t="s">
        <v>127</v>
      </c>
      <c r="H28" s="24">
        <v>200000</v>
      </c>
      <c r="I28" s="24">
        <v>199489</v>
      </c>
      <c r="J28" s="21">
        <f t="shared" si="0"/>
        <v>511</v>
      </c>
    </row>
    <row r="29" spans="2:11" ht="367.15" customHeight="1" x14ac:dyDescent="0.3">
      <c r="B29" s="18" t="s">
        <v>128</v>
      </c>
      <c r="C29" s="18" t="s">
        <v>129</v>
      </c>
      <c r="D29" s="18" t="s">
        <v>130</v>
      </c>
      <c r="E29" s="19" t="s">
        <v>131</v>
      </c>
      <c r="F29" s="18" t="s">
        <v>132</v>
      </c>
      <c r="G29" s="19" t="s">
        <v>133</v>
      </c>
      <c r="H29" s="21">
        <v>400000</v>
      </c>
      <c r="I29" s="21">
        <v>395900</v>
      </c>
      <c r="J29" s="21">
        <v>4100</v>
      </c>
      <c r="K29" s="7"/>
    </row>
    <row r="30" spans="2:11" ht="235.9" customHeight="1" x14ac:dyDescent="0.3">
      <c r="B30" s="18" t="s">
        <v>134</v>
      </c>
      <c r="C30" s="18" t="s">
        <v>135</v>
      </c>
      <c r="D30" s="18" t="s">
        <v>136</v>
      </c>
      <c r="E30" s="18" t="s">
        <v>137</v>
      </c>
      <c r="F30" s="18" t="s">
        <v>138</v>
      </c>
      <c r="G30" s="19" t="s">
        <v>139</v>
      </c>
      <c r="H30" s="20">
        <v>310500</v>
      </c>
      <c r="I30" s="21">
        <v>308088.2</v>
      </c>
      <c r="J30" s="21">
        <f t="shared" si="0"/>
        <v>2411.7999999999884</v>
      </c>
      <c r="K30" s="7"/>
    </row>
    <row r="31" spans="2:11" ht="210" customHeight="1" x14ac:dyDescent="0.3">
      <c r="B31" s="33" t="s">
        <v>140</v>
      </c>
      <c r="C31" s="18" t="s">
        <v>141</v>
      </c>
      <c r="D31" s="18" t="s">
        <v>142</v>
      </c>
      <c r="E31" s="18" t="s">
        <v>143</v>
      </c>
      <c r="F31" s="18" t="s">
        <v>144</v>
      </c>
      <c r="G31" s="22" t="s">
        <v>145</v>
      </c>
      <c r="H31" s="20">
        <v>80000</v>
      </c>
      <c r="I31" s="21">
        <v>79849</v>
      </c>
      <c r="J31" s="21">
        <f>H31-I31</f>
        <v>151</v>
      </c>
      <c r="K31" s="7"/>
    </row>
    <row r="32" spans="2:11" ht="228.6" customHeight="1" x14ac:dyDescent="0.3">
      <c r="B32" s="18" t="s">
        <v>146</v>
      </c>
      <c r="C32" s="31" t="s">
        <v>147</v>
      </c>
      <c r="D32" s="18" t="s">
        <v>148</v>
      </c>
      <c r="E32" s="18" t="s">
        <v>149</v>
      </c>
      <c r="F32" s="18" t="s">
        <v>150</v>
      </c>
      <c r="G32" s="19" t="s">
        <v>151</v>
      </c>
      <c r="H32" s="21">
        <v>382120</v>
      </c>
      <c r="I32" s="21">
        <v>375670.5</v>
      </c>
      <c r="J32" s="21">
        <f t="shared" si="0"/>
        <v>6449.5</v>
      </c>
      <c r="K32" s="34"/>
    </row>
    <row r="33" spans="2:11" ht="306" customHeight="1" x14ac:dyDescent="0.3">
      <c r="B33" s="18" t="s">
        <v>152</v>
      </c>
      <c r="C33" s="18" t="s">
        <v>153</v>
      </c>
      <c r="D33" s="18" t="s">
        <v>154</v>
      </c>
      <c r="E33" s="18" t="s">
        <v>155</v>
      </c>
      <c r="F33" s="18" t="s">
        <v>156</v>
      </c>
      <c r="G33" s="19" t="s">
        <v>157</v>
      </c>
      <c r="H33" s="20">
        <v>106000</v>
      </c>
      <c r="I33" s="20">
        <v>90140</v>
      </c>
      <c r="J33" s="21">
        <f t="shared" si="0"/>
        <v>15860</v>
      </c>
      <c r="K33" s="35"/>
    </row>
    <row r="34" spans="2:11" ht="297" x14ac:dyDescent="0.3">
      <c r="B34" s="18" t="s">
        <v>158</v>
      </c>
      <c r="C34" s="18" t="s">
        <v>159</v>
      </c>
      <c r="D34" s="18" t="s">
        <v>154</v>
      </c>
      <c r="E34" s="18" t="s">
        <v>160</v>
      </c>
      <c r="F34" s="18" t="s">
        <v>161</v>
      </c>
      <c r="G34" s="19" t="s">
        <v>162</v>
      </c>
      <c r="H34" s="20">
        <v>240000</v>
      </c>
      <c r="I34" s="20">
        <v>149304</v>
      </c>
      <c r="J34" s="21">
        <f t="shared" si="0"/>
        <v>90696</v>
      </c>
      <c r="K34" s="7"/>
    </row>
    <row r="35" spans="2:11" ht="321" customHeight="1" x14ac:dyDescent="0.3">
      <c r="B35" s="18" t="s">
        <v>163</v>
      </c>
      <c r="C35" s="18" t="s">
        <v>164</v>
      </c>
      <c r="D35" s="18" t="s">
        <v>165</v>
      </c>
      <c r="E35" s="19" t="s">
        <v>166</v>
      </c>
      <c r="F35" s="18" t="s">
        <v>167</v>
      </c>
      <c r="G35" s="19" t="s">
        <v>168</v>
      </c>
      <c r="H35" s="20">
        <v>74920</v>
      </c>
      <c r="I35" s="20">
        <v>73778</v>
      </c>
      <c r="J35" s="21">
        <f t="shared" si="0"/>
        <v>1142</v>
      </c>
      <c r="K35" s="36"/>
    </row>
    <row r="36" spans="2:11" ht="174" customHeight="1" x14ac:dyDescent="0.3">
      <c r="B36" s="18" t="s">
        <v>169</v>
      </c>
      <c r="C36" s="18" t="s">
        <v>170</v>
      </c>
      <c r="D36" s="18" t="s">
        <v>154</v>
      </c>
      <c r="E36" s="18" t="s">
        <v>171</v>
      </c>
      <c r="F36" s="18" t="s">
        <v>172</v>
      </c>
      <c r="G36" s="19" t="s">
        <v>173</v>
      </c>
      <c r="H36" s="20">
        <v>600000</v>
      </c>
      <c r="I36" s="20">
        <v>594861</v>
      </c>
      <c r="J36" s="21">
        <f t="shared" si="0"/>
        <v>5139</v>
      </c>
      <c r="K36" s="37"/>
    </row>
    <row r="37" spans="2:11" ht="179.45" customHeight="1" x14ac:dyDescent="0.3">
      <c r="B37" s="18" t="s">
        <v>174</v>
      </c>
      <c r="C37" s="18" t="s">
        <v>175</v>
      </c>
      <c r="D37" s="18" t="s">
        <v>154</v>
      </c>
      <c r="E37" s="18" t="s">
        <v>176</v>
      </c>
      <c r="F37" s="18" t="s">
        <v>177</v>
      </c>
      <c r="G37" s="19" t="s">
        <v>178</v>
      </c>
      <c r="H37" s="20">
        <v>200000</v>
      </c>
      <c r="I37" s="20">
        <v>195910.65</v>
      </c>
      <c r="J37" s="21">
        <f t="shared" si="0"/>
        <v>4089.3500000000058</v>
      </c>
    </row>
    <row r="38" spans="2:11" ht="280.5" x14ac:dyDescent="0.3">
      <c r="B38" s="18" t="s">
        <v>179</v>
      </c>
      <c r="C38" s="18" t="s">
        <v>180</v>
      </c>
      <c r="D38" s="18" t="s">
        <v>154</v>
      </c>
      <c r="E38" s="18" t="s">
        <v>181</v>
      </c>
      <c r="F38" s="18" t="s">
        <v>182</v>
      </c>
      <c r="G38" s="19" t="s">
        <v>183</v>
      </c>
      <c r="H38" s="20">
        <v>100000</v>
      </c>
      <c r="I38" s="20">
        <v>95978</v>
      </c>
      <c r="J38" s="21">
        <f t="shared" si="0"/>
        <v>4022</v>
      </c>
    </row>
    <row r="39" spans="2:11" ht="235.15" customHeight="1" x14ac:dyDescent="0.3">
      <c r="B39" s="18" t="s">
        <v>184</v>
      </c>
      <c r="C39" s="25" t="s">
        <v>185</v>
      </c>
      <c r="D39" s="18" t="s">
        <v>154</v>
      </c>
      <c r="E39" s="18" t="s">
        <v>186</v>
      </c>
      <c r="F39" s="18" t="s">
        <v>187</v>
      </c>
      <c r="G39" s="19" t="s">
        <v>188</v>
      </c>
      <c r="H39" s="20">
        <v>269545</v>
      </c>
      <c r="I39" s="20">
        <v>268184.8</v>
      </c>
      <c r="J39" s="21">
        <f t="shared" si="0"/>
        <v>1360.2000000000116</v>
      </c>
    </row>
    <row r="40" spans="2:11" ht="211.15" customHeight="1" x14ac:dyDescent="0.3">
      <c r="B40" s="18" t="s">
        <v>189</v>
      </c>
      <c r="C40" s="29" t="s">
        <v>190</v>
      </c>
      <c r="D40" s="38" t="s">
        <v>154</v>
      </c>
      <c r="E40" s="18" t="s">
        <v>191</v>
      </c>
      <c r="F40" s="18" t="s">
        <v>192</v>
      </c>
      <c r="G40" s="29" t="s">
        <v>193</v>
      </c>
      <c r="H40" s="20">
        <v>400000</v>
      </c>
      <c r="I40" s="20">
        <v>399057</v>
      </c>
      <c r="J40" s="21">
        <f t="shared" si="0"/>
        <v>943</v>
      </c>
    </row>
    <row r="41" spans="2:11" ht="236.45" customHeight="1" x14ac:dyDescent="0.3">
      <c r="B41" s="18" t="s">
        <v>194</v>
      </c>
      <c r="C41" s="26" t="s">
        <v>195</v>
      </c>
      <c r="D41" s="18" t="s">
        <v>154</v>
      </c>
      <c r="E41" s="19" t="s">
        <v>196</v>
      </c>
      <c r="F41" s="19" t="s">
        <v>197</v>
      </c>
      <c r="G41" s="29" t="s">
        <v>198</v>
      </c>
      <c r="H41" s="20">
        <v>350000</v>
      </c>
      <c r="I41" s="20">
        <v>346990</v>
      </c>
      <c r="J41" s="21">
        <f t="shared" si="0"/>
        <v>3010</v>
      </c>
    </row>
    <row r="42" spans="2:11" ht="18.75" x14ac:dyDescent="0.3">
      <c r="B42" s="56" t="s">
        <v>199</v>
      </c>
      <c r="C42" s="57"/>
      <c r="D42" s="58"/>
      <c r="E42" s="56" t="s">
        <v>200</v>
      </c>
      <c r="F42" s="57"/>
      <c r="G42" s="58"/>
      <c r="H42" s="39">
        <f>SUM(H11:H41)</f>
        <v>17327051</v>
      </c>
      <c r="I42" s="39">
        <f>SUM(I11:I41)</f>
        <v>15020172.640000001</v>
      </c>
      <c r="J42" s="39">
        <f>SUM(J11:J41)</f>
        <v>2306878.3600000003</v>
      </c>
    </row>
    <row r="43" spans="2:11" ht="14.45" customHeight="1" x14ac:dyDescent="0.3">
      <c r="B43" s="59"/>
      <c r="C43" s="60"/>
      <c r="D43" s="10"/>
      <c r="E43" s="7"/>
      <c r="F43" s="7"/>
      <c r="G43" s="10"/>
      <c r="H43" s="40"/>
      <c r="I43" s="7"/>
      <c r="J43" s="10"/>
    </row>
    <row r="44" spans="2:11" ht="14.45" customHeight="1" x14ac:dyDescent="0.3">
      <c r="B44" s="59"/>
      <c r="C44" s="60"/>
      <c r="D44" s="10"/>
      <c r="E44" s="7"/>
      <c r="F44" s="7"/>
      <c r="G44" s="10"/>
      <c r="H44" s="40" t="s">
        <v>201</v>
      </c>
      <c r="I44" s="7"/>
      <c r="J44" s="10"/>
    </row>
    <row r="45" spans="2:11" ht="18.75" x14ac:dyDescent="0.3">
      <c r="B45" s="61" t="s">
        <v>202</v>
      </c>
      <c r="C45" s="62"/>
      <c r="D45" s="63"/>
      <c r="E45" s="62" t="s">
        <v>203</v>
      </c>
      <c r="F45" s="62"/>
      <c r="G45" s="63"/>
      <c r="H45" s="64" t="s">
        <v>204</v>
      </c>
      <c r="I45" s="65"/>
      <c r="J45" s="66"/>
    </row>
    <row r="46" spans="2:11" ht="18.75" x14ac:dyDescent="0.3">
      <c r="B46" s="59" t="s">
        <v>205</v>
      </c>
      <c r="C46" s="60"/>
      <c r="D46" s="67"/>
      <c r="E46" s="60" t="s">
        <v>206</v>
      </c>
      <c r="F46" s="60"/>
      <c r="G46" s="67"/>
      <c r="H46" s="68" t="s">
        <v>207</v>
      </c>
      <c r="I46" s="69"/>
      <c r="J46" s="70"/>
    </row>
    <row r="47" spans="2:11" ht="18.75" x14ac:dyDescent="0.3">
      <c r="B47" s="71"/>
      <c r="C47" s="72"/>
      <c r="D47" s="14"/>
      <c r="E47" s="6"/>
      <c r="F47" s="6"/>
      <c r="G47" s="14"/>
      <c r="H47" s="41"/>
      <c r="I47" s="42"/>
      <c r="J47" s="43"/>
    </row>
  </sheetData>
  <mergeCells count="17">
    <mergeCell ref="H45:J45"/>
    <mergeCell ref="B46:D46"/>
    <mergeCell ref="E46:G46"/>
    <mergeCell ref="H46:J46"/>
    <mergeCell ref="B47:C47"/>
    <mergeCell ref="B42:D42"/>
    <mergeCell ref="E42:G42"/>
    <mergeCell ref="B43:C43"/>
    <mergeCell ref="B44:C44"/>
    <mergeCell ref="B45:D45"/>
    <mergeCell ref="E45:G45"/>
    <mergeCell ref="B6:J6"/>
    <mergeCell ref="B1:J1"/>
    <mergeCell ref="B2:J2"/>
    <mergeCell ref="B3:J3"/>
    <mergeCell ref="B4:J4"/>
    <mergeCell ref="B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2024-02-21T02:25:16Z</dcterms:created>
  <dcterms:modified xsi:type="dcterms:W3CDTF">2024-06-04T06:18:05Z</dcterms:modified>
</cp:coreProperties>
</file>