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dp 4rt 22\"/>
    </mc:Choice>
  </mc:AlternateContent>
  <bookViews>
    <workbookView xWindow="0" yWindow="0" windowWidth="19200" windowHeight="7305" firstSheet="1"/>
  </bookViews>
  <sheets>
    <sheet name="mdrrmo" sheetId="18" r:id="rId1"/>
    <sheet name=" MO" sheetId="5" r:id="rId2"/>
    <sheet name="OME" sheetId="3" r:id="rId3"/>
    <sheet name="Market" sheetId="6" r:id="rId4"/>
    <sheet name="MCR" sheetId="7" r:id="rId5"/>
    <sheet name="Acctg." sheetId="8" r:id="rId6"/>
    <sheet name="DA" sheetId="9" r:id="rId7"/>
    <sheet name="MTO" sheetId="10" r:id="rId8"/>
    <sheet name="MBO" sheetId="11" r:id="rId9"/>
    <sheet name="DSWD" sheetId="12" r:id="rId10"/>
    <sheet name="Assessor" sheetId="13" r:id="rId11"/>
    <sheet name="GSO" sheetId="14" r:id="rId12"/>
    <sheet name="mpdc" sheetId="15" r:id="rId13"/>
    <sheet name="MHO" sheetId="16" r:id="rId14"/>
    <sheet name="SB" sheetId="17" r:id="rId15"/>
    <sheet name="Form 14b - SPP Summary" sheetId="2" r:id="rId16"/>
  </sheets>
  <definedNames>
    <definedName name="_xlnm.Print_Area" localSheetId="1">' MO'!$A$1:$N$40</definedName>
    <definedName name="_xlnm.Print_Area" localSheetId="5">Acctg.!$A$1:$N$34</definedName>
    <definedName name="_xlnm.Print_Area" localSheetId="10">Assessor!$A$1:$N$23</definedName>
    <definedName name="_xlnm.Print_Area" localSheetId="6">DA!$A$1:$N$32</definedName>
    <definedName name="_xlnm.Print_Area" localSheetId="9">DSWD!$A$1:$N$36</definedName>
    <definedName name="_xlnm.Print_Area" localSheetId="11">GSO!$A$1:$N$35</definedName>
    <definedName name="_xlnm.Print_Area" localSheetId="3">Market!$A$1:$N$32</definedName>
    <definedName name="_xlnm.Print_Area" localSheetId="8">MBO!$A$1:$N$36</definedName>
    <definedName name="_xlnm.Print_Area" localSheetId="4">MCR!$A$1:$N$32</definedName>
    <definedName name="_xlnm.Print_Area" localSheetId="0">mdrrmo!$A$1:$N$36</definedName>
    <definedName name="_xlnm.Print_Area" localSheetId="13">MHO!$A$1:$N$30</definedName>
    <definedName name="_xlnm.Print_Area" localSheetId="12">mpdc!$A$1:$N$25</definedName>
    <definedName name="_xlnm.Print_Area" localSheetId="7">MTO!$A$1:$N$32</definedName>
    <definedName name="_xlnm.Print_Area" localSheetId="2">OME!$A$1:$N$35</definedName>
    <definedName name="_xlnm.Print_Area" localSheetId="14">SB!$A$1:$N$36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7" l="1"/>
  <c r="C26" i="17"/>
  <c r="L25" i="14"/>
  <c r="C25" i="14"/>
  <c r="L26" i="12"/>
  <c r="C26" i="12"/>
  <c r="C26" i="11"/>
  <c r="L26" i="11"/>
  <c r="J22" i="10"/>
  <c r="C22" i="10"/>
  <c r="C22" i="9"/>
  <c r="L22" i="9"/>
  <c r="L24" i="8"/>
  <c r="C24" i="8"/>
  <c r="L22" i="7"/>
  <c r="C22" i="7"/>
  <c r="L22" i="6"/>
  <c r="C22" i="6"/>
  <c r="L25" i="3"/>
  <c r="L26" i="18"/>
  <c r="C26" i="18"/>
  <c r="J26" i="18"/>
  <c r="C25" i="3"/>
  <c r="J26" i="17" l="1"/>
  <c r="D19" i="2"/>
  <c r="C20" i="16"/>
  <c r="D18" i="2" s="1"/>
  <c r="N20" i="16"/>
  <c r="L20" i="16"/>
  <c r="J20" i="16"/>
  <c r="N15" i="15"/>
  <c r="L15" i="15"/>
  <c r="J15" i="15"/>
  <c r="C15" i="15"/>
  <c r="D17" i="2" s="1"/>
  <c r="J25" i="14"/>
  <c r="D16" i="2"/>
  <c r="N13" i="13"/>
  <c r="L13" i="13"/>
  <c r="J13" i="13"/>
  <c r="C13" i="13"/>
  <c r="D15" i="2" s="1"/>
  <c r="N26" i="12"/>
  <c r="J26" i="12"/>
  <c r="D14" i="2"/>
  <c r="J26" i="11"/>
  <c r="D13" i="2"/>
  <c r="N22" i="10"/>
  <c r="L22" i="10"/>
  <c r="D12" i="2"/>
  <c r="N22" i="9"/>
  <c r="D11" i="2"/>
  <c r="N24" i="8"/>
  <c r="J24" i="8"/>
  <c r="D10" i="2"/>
  <c r="N22" i="7"/>
  <c r="J22" i="7"/>
  <c r="D9" i="2"/>
  <c r="N22" i="6"/>
  <c r="J22" i="6"/>
  <c r="D8" i="2"/>
  <c r="J25" i="3"/>
  <c r="N30" i="5"/>
  <c r="H30" i="5"/>
  <c r="C30" i="5" l="1"/>
  <c r="D6" i="2" s="1"/>
  <c r="D7" i="2"/>
  <c r="N25" i="3"/>
  <c r="D20" i="2" l="1"/>
  <c r="L30" i="5"/>
  <c r="J30" i="5"/>
</calcChain>
</file>

<file path=xl/sharedStrings.xml><?xml version="1.0" encoding="utf-8"?>
<sst xmlns="http://schemas.openxmlformats.org/spreadsheetml/2006/main" count="615" uniqueCount="141">
  <si>
    <t>Plan Control No. 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</si>
  <si>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</si>
  <si>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</si>
  <si>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</si>
  <si>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</si>
  <si>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</si>
  <si>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</si>
  <si>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</si>
  <si>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</si>
  <si>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</si>
  <si>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</si>
  <si>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</si>
  <si>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</si>
  <si>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</si>
  <si>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</si>
  <si>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</si>
  <si>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</si>
  <si>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</si>
  <si>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</si>
  <si>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SUPPLEMENTAL PROCUREMENT PLAN</t>
  </si>
  <si>
    <t>Summary by Office</t>
  </si>
  <si>
    <t>FDPP Form 14b - Supplemental Procurement Plan or Procurement List, Summary</t>
  </si>
  <si>
    <t>Department</t>
  </si>
  <si>
    <t>Head of Department/Office</t>
  </si>
  <si>
    <t>Page ___ of ___ pages</t>
  </si>
  <si>
    <t>FDP Form 14a - Supplemental Procurement Plan, by Office or Department</t>
  </si>
  <si>
    <t>No.</t>
  </si>
  <si>
    <t>Prepared By:</t>
  </si>
  <si>
    <t>Head, BAC Secretariat</t>
  </si>
  <si>
    <t>This is to certify that the above procurement plan is in accordance with the objective of this Office.</t>
  </si>
  <si>
    <t xml:space="preserve"> Local Chief Executive</t>
  </si>
  <si>
    <t xml:space="preserve">Approved By:        </t>
  </si>
  <si>
    <t>ALELI A. LOCSIN,CE</t>
  </si>
  <si>
    <t>OSCAR M. VALDEVIESO</t>
  </si>
  <si>
    <r>
      <t xml:space="preserve">Province, City or Municipality: </t>
    </r>
    <r>
      <rPr>
        <b/>
        <u/>
        <sz val="8"/>
        <color theme="1"/>
        <rFont val="Calibri"/>
        <family val="2"/>
        <scheme val="minor"/>
      </rPr>
      <t>Matalam</t>
    </r>
  </si>
  <si>
    <t>Municipal Mayor</t>
  </si>
  <si>
    <t>Office of the Mun. Mayor</t>
  </si>
  <si>
    <t>Office of the Mun. Engineer</t>
  </si>
  <si>
    <t>Oscar M. Valdevieso</t>
  </si>
  <si>
    <t>Orlando M. Versola, CE,MPA</t>
  </si>
  <si>
    <t>TOTAL:</t>
  </si>
  <si>
    <t>Department/ Office: Engineering Office</t>
  </si>
  <si>
    <t>ORLANDO M. VERSOLA,CE,MPA</t>
  </si>
  <si>
    <t>Municipal Engineer</t>
  </si>
  <si>
    <t>Department/ Office: Mayor's Office</t>
  </si>
  <si>
    <t>Department/ Office: Market &amp; Slaughterhouse Office</t>
  </si>
  <si>
    <t>ELEUTERIO B. HERRERA, JR.</t>
  </si>
  <si>
    <t>Market Supervisor I</t>
  </si>
  <si>
    <t>Department/ Office: Local Civil Registrar Office</t>
  </si>
  <si>
    <t>TRINIDAD T. BUTARDO</t>
  </si>
  <si>
    <t>Municipal Civil Registrar</t>
  </si>
  <si>
    <t>Department/ Office: Municipal Accountant Office</t>
  </si>
  <si>
    <t>LERIO D. MIGUEL, CPA</t>
  </si>
  <si>
    <t>Municipal Accountant</t>
  </si>
  <si>
    <t>Department/ Office: Municipal Agriculture  Office</t>
  </si>
  <si>
    <t>WILFREDO V. JULOYA, JR.,DVM</t>
  </si>
  <si>
    <t>Municipal Agriculturist</t>
  </si>
  <si>
    <t>Department/ Office: Municipal Treasurer's   Office</t>
  </si>
  <si>
    <t>ROSALIA B. BARRACA</t>
  </si>
  <si>
    <t>Municipal Treasurer</t>
  </si>
  <si>
    <t>Department/ Office: Municipal Budget   Office</t>
  </si>
  <si>
    <t>SAMUEL F. FAELDONIA</t>
  </si>
  <si>
    <t>Municipal Budget Officer</t>
  </si>
  <si>
    <t>Department/ Office: MSWD   Office</t>
  </si>
  <si>
    <t>MARILYN M. AKMAD</t>
  </si>
  <si>
    <t>MSWD/OIC</t>
  </si>
  <si>
    <t>Department/ Office: Municipal Assessor Office</t>
  </si>
  <si>
    <t>ROLANDO M. BERNARDINO</t>
  </si>
  <si>
    <t>Municipal Assessor</t>
  </si>
  <si>
    <t>Department/ Office: Municipal General Services Office</t>
  </si>
  <si>
    <t>JERMAINE JOIEE B. TORRES</t>
  </si>
  <si>
    <t>AO-V/OIC-MGSO</t>
  </si>
  <si>
    <t>Department/ Office: MPDC Office</t>
  </si>
  <si>
    <t>NOEL V. ESPINOSA</t>
  </si>
  <si>
    <t>MPDC</t>
  </si>
  <si>
    <t>RHEMIA G. GUIANAN, MD</t>
  </si>
  <si>
    <t>Municipal Health Officer</t>
  </si>
  <si>
    <t>Department/ Office: Municipal Health Officer  Office</t>
  </si>
  <si>
    <t>Department/ Office: SB Office</t>
  </si>
  <si>
    <t>Municipal Vice Mayor</t>
  </si>
  <si>
    <t>Office of the Market &amp; Slaughterhouse</t>
  </si>
  <si>
    <t>Office of the Municipal Civil Registrar</t>
  </si>
  <si>
    <t>Office of the Municipal Accountant</t>
  </si>
  <si>
    <t>Office of the Municipal Agriculturist</t>
  </si>
  <si>
    <t>Office of the Municipal Treasurer</t>
  </si>
  <si>
    <t>Office of the Municipal Budget Officer</t>
  </si>
  <si>
    <t>Office of the DSWD</t>
  </si>
  <si>
    <t>Office of the Municipal Assessor</t>
  </si>
  <si>
    <t>Office of the MGSO</t>
  </si>
  <si>
    <t>Office of the MPDC</t>
  </si>
  <si>
    <t>Office of the Municipal Health Officer</t>
  </si>
  <si>
    <t>Office of the Sangguniang Bayan</t>
  </si>
  <si>
    <t>Eleuterio B. Herrera, Jr.</t>
  </si>
  <si>
    <t>Trinidad T. Butardo</t>
  </si>
  <si>
    <t>Lerio D. Miguel, CPA</t>
  </si>
  <si>
    <t>Wilfredo V. Juloya, Jr., DVM</t>
  </si>
  <si>
    <t>Rosalia B. Barraca</t>
  </si>
  <si>
    <t>Samuel F. Faeldonia</t>
  </si>
  <si>
    <t>Marilyn M. Akmad</t>
  </si>
  <si>
    <t>Rolando M. Bernardino</t>
  </si>
  <si>
    <t>Jermaine Joiee B. Torres</t>
  </si>
  <si>
    <t>Noel V. Espinosa</t>
  </si>
  <si>
    <t>Rhemia G. Guianan, MD</t>
  </si>
  <si>
    <r>
      <t xml:space="preserve">   1</t>
    </r>
    <r>
      <rPr>
        <b/>
        <u/>
        <sz val="8"/>
        <color theme="1"/>
        <rFont val="Calibri"/>
        <family val="2"/>
        <scheme val="minor"/>
      </rPr>
      <t xml:space="preserve">st - 4th  </t>
    </r>
    <r>
      <rPr>
        <b/>
        <sz val="8"/>
        <color theme="1"/>
        <rFont val="Calibri"/>
        <family val="2"/>
        <scheme val="minor"/>
      </rPr>
      <t xml:space="preserve"> Quarter, CY </t>
    </r>
    <r>
      <rPr>
        <b/>
        <u/>
        <sz val="8"/>
        <color theme="1"/>
        <rFont val="Calibri"/>
        <family val="2"/>
        <scheme val="minor"/>
      </rPr>
      <t>2022</t>
    </r>
  </si>
  <si>
    <t>Solar Street Light</t>
  </si>
  <si>
    <t>Conc.of 125LM Taguranao-Arakan Road</t>
  </si>
  <si>
    <t>Computer Desktop</t>
  </si>
  <si>
    <t>Printer</t>
  </si>
  <si>
    <t>Paper Shredder</t>
  </si>
  <si>
    <t>Projector Set</t>
  </si>
  <si>
    <t>Concrete Pavement</t>
  </si>
  <si>
    <t>Stainless Signage</t>
  </si>
  <si>
    <t>Impv't. of Vice Mayors Office &amp; Councilor's lounge</t>
  </si>
  <si>
    <t>Fuel, Oil &amp; Lubricants Expenses</t>
  </si>
  <si>
    <t>Computer,Printer &amp; Printer &amp; Photo Copier</t>
  </si>
  <si>
    <t>MonoBlock Chair &amp; Foldable Table</t>
  </si>
  <si>
    <t>Portable Sound System</t>
  </si>
  <si>
    <t>Computer Desktop &amp; Printer 3n1</t>
  </si>
  <si>
    <t>Computer Desktop &amp; printer</t>
  </si>
  <si>
    <t>Computer Desktop &amp; Printer</t>
  </si>
  <si>
    <t>Diesel</t>
  </si>
  <si>
    <t>Aircondition</t>
  </si>
  <si>
    <t>Rehab. Of Plaza &amp; Electric Rewiring &amp; Lighting</t>
  </si>
  <si>
    <t>Tranformer 300KVA</t>
  </si>
  <si>
    <t>Const. Of Perimeter fence w/ 2 Gate</t>
  </si>
  <si>
    <t>Department/ Office: MDRRM</t>
  </si>
  <si>
    <t>Fabricated Signage (Barracade/Signage)</t>
  </si>
  <si>
    <t>Combi Tool(Speader/Cutter/Pulls/Squeeze)</t>
  </si>
  <si>
    <t>Pick up w/ Computer Accesories</t>
  </si>
  <si>
    <t>10 Wheeler 4d Boom Truck ( Self Loading)</t>
  </si>
  <si>
    <t>Lawn Mower</t>
  </si>
  <si>
    <t>Provision of community based monitoring system (CBMS)</t>
  </si>
  <si>
    <t>Rehabilitaion of RHU Building use as vaccination center</t>
  </si>
  <si>
    <t>Construction of 3 Chambers Building Covid-19 Septic vault</t>
  </si>
  <si>
    <t>procurement of ^-Wheeler Dumptruck for bidegradable waste collection</t>
  </si>
  <si>
    <t>Rehabilitation of Municipal Roads</t>
  </si>
  <si>
    <t>Concreting of Additional 300 meters, Kibia-Latagan Road( Natipakn Road Section)</t>
  </si>
  <si>
    <t>Additional Land Acquisition for DPWH 3rd Engineering District</t>
  </si>
  <si>
    <r>
      <t xml:space="preserve">   1</t>
    </r>
    <r>
      <rPr>
        <b/>
        <u/>
        <sz val="8"/>
        <color theme="1"/>
        <rFont val="Calibri"/>
        <family val="2"/>
        <scheme val="minor"/>
      </rPr>
      <t xml:space="preserve">st  4th  </t>
    </r>
    <r>
      <rPr>
        <b/>
        <sz val="8"/>
        <color theme="1"/>
        <rFont val="Calibri"/>
        <family val="2"/>
        <scheme val="minor"/>
      </rPr>
      <t xml:space="preserve"> Quarter, CY </t>
    </r>
    <r>
      <rPr>
        <b/>
        <u/>
        <sz val="8"/>
        <color theme="1"/>
        <rFont val="Calibri"/>
        <family val="2"/>
        <scheme val="minor"/>
      </rPr>
      <t>2022</t>
    </r>
  </si>
  <si>
    <t>RALPH RYAN RAFAEL</t>
  </si>
  <si>
    <t>RALPH RYAN H.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</si>
</sst>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" fontId="1" fillId="0" borderId="9" xfId="0" applyNumberFormat="1" applyFont="1" applyBorder="1"/>
    <xf numFmtId="0" fontId="7" fillId="0" borderId="9" xfId="0" applyFont="1" applyBorder="1"/>
    <xf numFmtId="43" fontId="1" fillId="0" borderId="9" xfId="1" applyFont="1" applyBorder="1"/>
    <xf numFmtId="43" fontId="1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4" fontId="0" fillId="0" borderId="10" xfId="0" applyNumberFormat="1" applyBorder="1"/>
    <xf numFmtId="43" fontId="0" fillId="0" borderId="13" xfId="1" applyFont="1" applyBorder="1" applyAlignment="1">
      <alignment horizontal="center" vertical="center"/>
    </xf>
    <xf numFmtId="4" fontId="0" fillId="0" borderId="10" xfId="0" applyNumberFormat="1" applyBorder="1" applyAlignment="1"/>
    <xf numFmtId="0" fontId="0" fillId="0" borderId="10" xfId="0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4" fontId="3" fillId="0" borderId="9" xfId="0" applyNumberFormat="1" applyFont="1" applyBorder="1" applyAlignment="1">
      <alignment vertical="center"/>
    </xf>
    <xf numFmtId="43" fontId="3" fillId="0" borderId="9" xfId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3" fontId="7" fillId="0" borderId="9" xfId="1" applyFont="1" applyBorder="1" applyAlignment="1">
      <alignment horizontal="center" vertical="center"/>
    </xf>
    <xf numFmtId="43" fontId="7" fillId="0" borderId="9" xfId="1" applyNumberFormat="1" applyFont="1" applyBorder="1" applyAlignment="1">
      <alignment horizontal="center" vertical="center"/>
    </xf>
    <xf numFmtId="0" fontId="0" fillId="0" borderId="14" xfId="0" applyFont="1" applyBorder="1"/>
    <xf numFmtId="0" fontId="1" fillId="0" borderId="1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4" fontId="0" fillId="0" borderId="9" xfId="0" applyNumberFormat="1" applyFont="1" applyBorder="1"/>
    <xf numFmtId="0" fontId="2" fillId="0" borderId="9" xfId="0" applyFont="1" applyBorder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31</xdr:row>
      <xdr:rowOff>0</xdr:rowOff>
    </xdr:from>
    <xdr:to>
      <xdr:col>2</xdr:col>
      <xdr:colOff>730250</xdr:colOff>
      <xdr:row>31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5857875"/>
          <a:ext cx="3413125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31</xdr:row>
      <xdr:rowOff>0</xdr:rowOff>
    </xdr:from>
    <xdr:to>
      <xdr:col>2</xdr:col>
      <xdr:colOff>730250</xdr:colOff>
      <xdr:row>31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3623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18</xdr:row>
      <xdr:rowOff>0</xdr:rowOff>
    </xdr:from>
    <xdr:to>
      <xdr:col>2</xdr:col>
      <xdr:colOff>730250</xdr:colOff>
      <xdr:row>18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38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2</xdr:col>
      <xdr:colOff>730250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38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20</xdr:row>
      <xdr:rowOff>0</xdr:rowOff>
    </xdr:from>
    <xdr:to>
      <xdr:col>2</xdr:col>
      <xdr:colOff>730250</xdr:colOff>
      <xdr:row>20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3623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25</xdr:row>
      <xdr:rowOff>0</xdr:rowOff>
    </xdr:from>
    <xdr:to>
      <xdr:col>2</xdr:col>
      <xdr:colOff>730250</xdr:colOff>
      <xdr:row>25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419100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31</xdr:row>
      <xdr:rowOff>0</xdr:rowOff>
    </xdr:from>
    <xdr:to>
      <xdr:col>2</xdr:col>
      <xdr:colOff>730250</xdr:colOff>
      <xdr:row>31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51625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34193</xdr:colOff>
      <xdr:row>27</xdr:row>
      <xdr:rowOff>175847</xdr:rowOff>
    </xdr:from>
    <xdr:to>
      <xdr:col>2</xdr:col>
      <xdr:colOff>63500</xdr:colOff>
      <xdr:row>27</xdr:row>
      <xdr:rowOff>182196</xdr:rowOff>
    </xdr:to>
    <xdr:cxnSp macro="">
      <xdr:nvCxnSpPr>
        <xdr:cNvPr id="4" name="Straight Connector 3"/>
        <xdr:cNvCxnSpPr/>
      </xdr:nvCxnSpPr>
      <xdr:spPr>
        <a:xfrm flipV="1">
          <a:off x="34193" y="6621097"/>
          <a:ext cx="2220057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1537295</xdr:colOff>
      <xdr:row>28</xdr:row>
      <xdr:rowOff>6513</xdr:rowOff>
    </xdr:from>
    <xdr:to>
      <xdr:col>3</xdr:col>
      <xdr:colOff>594565</xdr:colOff>
      <xdr:row>28</xdr:row>
      <xdr:rowOff>11398</xdr:rowOff>
    </xdr:to>
    <xdr:cxnSp macro="">
      <xdr:nvCxnSpPr>
        <xdr:cNvPr id="5" name="Straight Connector 4"/>
        <xdr:cNvCxnSpPr/>
      </xdr:nvCxnSpPr>
      <xdr:spPr>
        <a:xfrm>
          <a:off x="4151378" y="7055013"/>
          <a:ext cx="2105270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35</xdr:row>
      <xdr:rowOff>0</xdr:rowOff>
    </xdr:from>
    <xdr:to>
      <xdr:col>2</xdr:col>
      <xdr:colOff>730250</xdr:colOff>
      <xdr:row>35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30</xdr:row>
      <xdr:rowOff>0</xdr:rowOff>
    </xdr:from>
    <xdr:to>
      <xdr:col>2</xdr:col>
      <xdr:colOff>730250</xdr:colOff>
      <xdr:row>30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72866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27</xdr:row>
      <xdr:rowOff>0</xdr:rowOff>
    </xdr:from>
    <xdr:to>
      <xdr:col>2</xdr:col>
      <xdr:colOff>730250</xdr:colOff>
      <xdr:row>27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933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27</xdr:row>
      <xdr:rowOff>0</xdr:rowOff>
    </xdr:from>
    <xdr:to>
      <xdr:col>2</xdr:col>
      <xdr:colOff>730250</xdr:colOff>
      <xdr:row>27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867150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29</xdr:row>
      <xdr:rowOff>0</xdr:rowOff>
    </xdr:from>
    <xdr:to>
      <xdr:col>2</xdr:col>
      <xdr:colOff>730250</xdr:colOff>
      <xdr:row>29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552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27</xdr:row>
      <xdr:rowOff>0</xdr:rowOff>
    </xdr:from>
    <xdr:to>
      <xdr:col>2</xdr:col>
      <xdr:colOff>730250</xdr:colOff>
      <xdr:row>27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5528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27</xdr:row>
      <xdr:rowOff>0</xdr:rowOff>
    </xdr:from>
    <xdr:to>
      <xdr:col>2</xdr:col>
      <xdr:colOff>730250</xdr:colOff>
      <xdr:row>27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26707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31</xdr:row>
      <xdr:rowOff>0</xdr:rowOff>
    </xdr:from>
    <xdr:to>
      <xdr:col>2</xdr:col>
      <xdr:colOff>730250</xdr:colOff>
      <xdr:row>31</xdr:row>
      <xdr:rowOff>6350</xdr:rowOff>
    </xdr:to>
    <xdr:cxnSp macro="">
      <xdr:nvCxnSpPr>
        <xdr:cNvPr id="2" name="Straight Connector 1"/>
        <xdr:cNvCxnSpPr/>
      </xdr:nvCxnSpPr>
      <xdr:spPr>
        <a:xfrm flipV="1">
          <a:off x="355600" y="3629025"/>
          <a:ext cx="2603500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80" zoomScaleNormal="160" zoomScaleSheetLayoutView="80" workbookViewId="0">
      <selection activeCell="H23" sqref="H23"/>
    </sheetView>
  </sheetViews>
  <sheetFormatPr defaultRowHeight="15" x14ac:dyDescent="0.25"/>
  <cols>
    <col min="1" max="1" width="7.140625" customWidth="1"/>
    <col min="2" max="2" width="38.42578125" customWidth="1"/>
    <col min="3" max="3" width="15.710937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125</v>
      </c>
      <c r="B6" s="66"/>
      <c r="C6" s="66"/>
      <c r="D6" s="66"/>
      <c r="E6" s="66"/>
      <c r="F6" s="4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50" t="s">
        <v>26</v>
      </c>
      <c r="E9" s="50" t="s">
        <v>7</v>
      </c>
      <c r="F9" s="76"/>
      <c r="G9" s="48" t="s">
        <v>16</v>
      </c>
      <c r="H9" s="50" t="s">
        <v>17</v>
      </c>
      <c r="I9" s="50" t="s">
        <v>16</v>
      </c>
      <c r="J9" s="50" t="s">
        <v>17</v>
      </c>
      <c r="K9" s="50" t="s">
        <v>16</v>
      </c>
      <c r="L9" s="50" t="s">
        <v>17</v>
      </c>
      <c r="M9" s="50" t="s">
        <v>16</v>
      </c>
      <c r="N9" s="50" t="s">
        <v>17</v>
      </c>
    </row>
    <row r="10" spans="1:14" x14ac:dyDescent="0.25">
      <c r="A10" s="50">
        <v>1</v>
      </c>
      <c r="B10" s="41" t="s">
        <v>126</v>
      </c>
      <c r="C10" s="63">
        <v>165000</v>
      </c>
      <c r="D10" s="50"/>
      <c r="E10" s="50"/>
      <c r="F10" s="50"/>
      <c r="G10" s="48"/>
      <c r="H10" s="63"/>
      <c r="I10" s="50"/>
      <c r="J10" s="50"/>
      <c r="K10" s="50">
        <v>1</v>
      </c>
      <c r="L10" s="63">
        <v>165000</v>
      </c>
      <c r="M10" s="50"/>
      <c r="N10" s="63"/>
    </row>
    <row r="11" spans="1:14" x14ac:dyDescent="0.25">
      <c r="A11" s="50">
        <v>2</v>
      </c>
      <c r="B11" s="41" t="s">
        <v>127</v>
      </c>
      <c r="C11" s="63">
        <v>400000</v>
      </c>
      <c r="D11" s="50"/>
      <c r="E11" s="50"/>
      <c r="F11" s="50"/>
      <c r="G11" s="48"/>
      <c r="H11" s="63"/>
      <c r="I11" s="50"/>
      <c r="J11" s="50"/>
      <c r="K11" s="50">
        <v>1</v>
      </c>
      <c r="L11" s="63">
        <v>400000</v>
      </c>
      <c r="M11" s="50"/>
      <c r="N11" s="63"/>
    </row>
    <row r="12" spans="1:14" x14ac:dyDescent="0.25">
      <c r="A12" s="50">
        <v>3</v>
      </c>
      <c r="B12" s="41" t="s">
        <v>128</v>
      </c>
      <c r="C12" s="63">
        <v>2200000</v>
      </c>
      <c r="D12" s="50"/>
      <c r="E12" s="50"/>
      <c r="F12" s="50"/>
      <c r="G12" s="48"/>
      <c r="H12" s="63"/>
      <c r="I12" s="50"/>
      <c r="J12" s="50"/>
      <c r="K12" s="50">
        <v>1</v>
      </c>
      <c r="L12" s="63">
        <v>2200000</v>
      </c>
      <c r="M12" s="50"/>
      <c r="N12" s="63"/>
    </row>
    <row r="13" spans="1:14" x14ac:dyDescent="0.25">
      <c r="A13" s="50">
        <v>4</v>
      </c>
      <c r="B13" s="41" t="s">
        <v>129</v>
      </c>
      <c r="C13" s="63">
        <v>9600000</v>
      </c>
      <c r="D13" s="50"/>
      <c r="E13" s="50"/>
      <c r="F13" s="50"/>
      <c r="G13" s="48"/>
      <c r="H13" s="63"/>
      <c r="I13" s="50"/>
      <c r="J13" s="50"/>
      <c r="K13" s="50">
        <v>1</v>
      </c>
      <c r="L13" s="63">
        <v>9600000</v>
      </c>
      <c r="M13" s="50"/>
      <c r="N13" s="63"/>
    </row>
    <row r="14" spans="1:14" x14ac:dyDescent="0.25">
      <c r="A14" s="50">
        <v>5</v>
      </c>
      <c r="B14" s="41"/>
      <c r="C14" s="63"/>
      <c r="D14" s="50"/>
      <c r="E14" s="50"/>
      <c r="F14" s="50"/>
      <c r="G14" s="48"/>
      <c r="H14" s="63"/>
      <c r="I14" s="50"/>
      <c r="J14" s="50"/>
      <c r="K14" s="50"/>
      <c r="L14" s="63"/>
      <c r="M14" s="50"/>
      <c r="N14" s="63"/>
    </row>
    <row r="15" spans="1:14" x14ac:dyDescent="0.25">
      <c r="A15" s="50">
        <v>6</v>
      </c>
      <c r="B15" s="41"/>
      <c r="C15" s="63"/>
      <c r="D15" s="50"/>
      <c r="E15" s="50"/>
      <c r="F15" s="50"/>
      <c r="G15" s="48"/>
      <c r="H15" s="63"/>
      <c r="I15" s="50"/>
      <c r="J15" s="50"/>
      <c r="K15" s="50"/>
      <c r="L15" s="63"/>
      <c r="M15" s="50"/>
      <c r="N15" s="63"/>
    </row>
    <row r="16" spans="1:14" x14ac:dyDescent="0.25">
      <c r="A16" s="50">
        <v>7</v>
      </c>
      <c r="B16" s="41"/>
      <c r="C16" s="63"/>
      <c r="D16" s="50"/>
      <c r="E16" s="50"/>
      <c r="F16" s="50"/>
      <c r="G16" s="48"/>
      <c r="H16" s="63"/>
      <c r="I16" s="50"/>
      <c r="J16" s="50"/>
      <c r="K16" s="50"/>
      <c r="L16" s="63"/>
      <c r="M16" s="50"/>
      <c r="N16" s="63"/>
    </row>
    <row r="17" spans="1:14" x14ac:dyDescent="0.25">
      <c r="A17" s="50">
        <v>8</v>
      </c>
      <c r="B17" s="41"/>
      <c r="C17" s="63"/>
      <c r="D17" s="50"/>
      <c r="E17" s="50"/>
      <c r="F17" s="50"/>
      <c r="G17" s="48"/>
      <c r="H17" s="63"/>
      <c r="I17" s="50"/>
      <c r="J17" s="50"/>
      <c r="K17" s="50"/>
      <c r="L17" s="63"/>
      <c r="M17" s="50"/>
      <c r="N17" s="63"/>
    </row>
    <row r="18" spans="1:14" x14ac:dyDescent="0.25">
      <c r="A18" s="50">
        <v>9</v>
      </c>
      <c r="B18" s="41"/>
      <c r="C18" s="63"/>
      <c r="D18" s="50"/>
      <c r="E18" s="50"/>
      <c r="F18" s="50"/>
      <c r="G18" s="48"/>
      <c r="H18" s="63"/>
      <c r="I18" s="50"/>
      <c r="J18" s="50"/>
      <c r="K18" s="50"/>
      <c r="L18" s="63"/>
      <c r="M18" s="50"/>
      <c r="N18" s="63"/>
    </row>
    <row r="19" spans="1:14" x14ac:dyDescent="0.25">
      <c r="A19" s="50">
        <v>10</v>
      </c>
      <c r="B19" s="41"/>
      <c r="C19" s="63"/>
      <c r="D19" s="50"/>
      <c r="E19" s="50"/>
      <c r="F19" s="50"/>
      <c r="G19" s="48"/>
      <c r="H19" s="63"/>
      <c r="I19" s="50"/>
      <c r="J19" s="50"/>
      <c r="K19" s="50"/>
      <c r="L19" s="63"/>
      <c r="M19" s="50"/>
      <c r="N19" s="63"/>
    </row>
    <row r="20" spans="1:14" x14ac:dyDescent="0.25">
      <c r="A20" s="50">
        <v>11</v>
      </c>
      <c r="B20" s="41"/>
      <c r="C20" s="63"/>
      <c r="D20" s="50"/>
      <c r="E20" s="50"/>
      <c r="F20" s="50"/>
      <c r="G20" s="48"/>
      <c r="H20" s="63"/>
      <c r="I20" s="50"/>
      <c r="J20" s="50"/>
      <c r="K20" s="50"/>
      <c r="L20" s="63"/>
      <c r="M20" s="50"/>
      <c r="N20" s="63"/>
    </row>
    <row r="21" spans="1:14" x14ac:dyDescent="0.25">
      <c r="A21" s="50">
        <v>12</v>
      </c>
      <c r="B21" s="41"/>
      <c r="C21" s="63"/>
      <c r="D21" s="50"/>
      <c r="E21" s="50"/>
      <c r="F21" s="50"/>
      <c r="G21" s="48"/>
      <c r="H21" s="63"/>
      <c r="I21" s="50"/>
      <c r="J21" s="50"/>
      <c r="K21" s="50"/>
      <c r="L21" s="63"/>
      <c r="M21" s="50"/>
      <c r="N21" s="63"/>
    </row>
    <row r="22" spans="1:14" x14ac:dyDescent="0.25">
      <c r="A22" s="50">
        <v>13</v>
      </c>
      <c r="B22" s="41"/>
      <c r="C22" s="63"/>
      <c r="D22" s="50"/>
      <c r="E22" s="50"/>
      <c r="F22" s="50"/>
      <c r="G22" s="48"/>
      <c r="H22" s="63"/>
      <c r="I22" s="50"/>
      <c r="J22" s="50"/>
      <c r="K22" s="50"/>
      <c r="L22" s="63"/>
      <c r="M22" s="50"/>
      <c r="N22" s="63"/>
    </row>
    <row r="23" spans="1:14" x14ac:dyDescent="0.25">
      <c r="A23" s="50">
        <v>14</v>
      </c>
      <c r="B23" s="41"/>
      <c r="C23" s="63"/>
      <c r="D23" s="50"/>
      <c r="E23" s="50"/>
      <c r="F23" s="50"/>
      <c r="G23" s="48"/>
      <c r="H23" s="63"/>
      <c r="I23" s="50"/>
      <c r="J23" s="50"/>
      <c r="K23" s="50"/>
      <c r="L23" s="63"/>
      <c r="M23" s="50"/>
      <c r="N23" s="63"/>
    </row>
    <row r="24" spans="1:14" x14ac:dyDescent="0.25">
      <c r="A24" s="50">
        <v>15</v>
      </c>
      <c r="B24" s="49"/>
      <c r="C24" s="63"/>
      <c r="D24" s="50"/>
      <c r="E24" s="50"/>
      <c r="F24" s="50"/>
      <c r="G24" s="48"/>
      <c r="H24" s="63"/>
      <c r="I24" s="50"/>
      <c r="J24" s="50"/>
      <c r="K24" s="50"/>
      <c r="L24" s="63"/>
      <c r="M24" s="50"/>
      <c r="N24" s="63"/>
    </row>
    <row r="25" spans="1:14" x14ac:dyDescent="0.25">
      <c r="A25" s="50">
        <v>16</v>
      </c>
      <c r="B25" s="41"/>
      <c r="C25" s="51"/>
      <c r="D25" s="50"/>
      <c r="E25" s="50"/>
      <c r="F25" s="50"/>
      <c r="G25" s="48"/>
      <c r="H25" s="63"/>
      <c r="I25" s="40"/>
      <c r="J25" s="52"/>
      <c r="K25" s="40"/>
      <c r="L25" s="51"/>
      <c r="M25" s="40"/>
      <c r="N25" s="51"/>
    </row>
    <row r="26" spans="1:14" x14ac:dyDescent="0.25">
      <c r="A26" s="50" t="s">
        <v>4</v>
      </c>
      <c r="B26" s="8"/>
      <c r="C26" s="24">
        <f>SUM(C10:C25)</f>
        <v>12365000</v>
      </c>
      <c r="D26" s="8"/>
      <c r="E26" s="8"/>
      <c r="F26" s="8"/>
      <c r="G26" s="8"/>
      <c r="H26" s="8"/>
      <c r="I26" s="8"/>
      <c r="J26" s="24">
        <f>SUM(J25:J25)</f>
        <v>0</v>
      </c>
      <c r="K26" s="8"/>
      <c r="L26" s="27">
        <f>SUM(L10:L25)</f>
        <v>12365000</v>
      </c>
      <c r="M26" s="8"/>
      <c r="N26" s="27"/>
    </row>
    <row r="27" spans="1:14" s="10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s="10" customFormat="1" x14ac:dyDescent="0.25">
      <c r="A28" s="19" t="s">
        <v>29</v>
      </c>
      <c r="B28" s="20"/>
      <c r="C28" s="20"/>
      <c r="D28" s="20"/>
      <c r="E28" s="20"/>
      <c r="F28" s="20"/>
      <c r="G28" s="20"/>
      <c r="H28" s="4"/>
      <c r="I28" s="4"/>
      <c r="J28" s="4"/>
      <c r="K28" s="4"/>
      <c r="L28" s="4"/>
    </row>
    <row r="29" spans="1:14" s="10" customFormat="1" ht="14.45" customHeigh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ht="14.45" customHeight="1" x14ac:dyDescent="0.25">
      <c r="B30" s="4"/>
      <c r="C30" s="4"/>
      <c r="D30" s="4"/>
      <c r="E30" s="4"/>
      <c r="F30" s="4"/>
      <c r="G30" s="4"/>
      <c r="H30" s="21"/>
      <c r="I30" s="4"/>
      <c r="K30"/>
      <c r="L30"/>
      <c r="M30"/>
    </row>
    <row r="31" spans="1:14" s="10" customFormat="1" ht="14.45" customHeight="1" x14ac:dyDescent="0.25">
      <c r="B31" s="78" t="s">
        <v>140</v>
      </c>
      <c r="C31" s="78"/>
      <c r="D31" s="4"/>
      <c r="E31" s="4"/>
      <c r="F31" s="4"/>
      <c r="G31" s="4"/>
      <c r="H31" s="21"/>
      <c r="I31" s="4"/>
      <c r="K31"/>
      <c r="L31"/>
      <c r="M31"/>
    </row>
    <row r="32" spans="1:14" s="10" customFormat="1" x14ac:dyDescent="0.25">
      <c r="B32" s="79" t="s">
        <v>79</v>
      </c>
      <c r="C32" s="79"/>
      <c r="D32" s="4"/>
      <c r="H32"/>
      <c r="I32"/>
      <c r="J32"/>
      <c r="K32"/>
      <c r="L32"/>
      <c r="M32"/>
    </row>
    <row r="33" spans="1:14" s="10" customFormat="1" x14ac:dyDescent="0.25">
      <c r="A33" s="4"/>
      <c r="B33" s="4"/>
      <c r="C33" s="4"/>
      <c r="D33" s="4"/>
      <c r="E33" s="4"/>
      <c r="F33" s="4"/>
      <c r="G33" s="4"/>
      <c r="H33"/>
      <c r="I33"/>
      <c r="J33"/>
      <c r="K33" s="4"/>
      <c r="L33" s="4"/>
      <c r="M33" s="4"/>
      <c r="N33" s="4"/>
    </row>
    <row r="34" spans="1:14" s="10" customFormat="1" x14ac:dyDescent="0.25"/>
    <row r="35" spans="1:14" s="10" customFormat="1" x14ac:dyDescent="0.25"/>
    <row r="36" spans="1:14" s="10" customFormat="1" x14ac:dyDescent="0.25"/>
  </sheetData>
  <mergeCells count="21">
    <mergeCell ref="B31:C31"/>
    <mergeCell ref="B32:C32"/>
    <mergeCell ref="A7:A9"/>
    <mergeCell ref="B7:B9"/>
    <mergeCell ref="C7:C9"/>
    <mergeCell ref="D7:E8"/>
    <mergeCell ref="F7:F9"/>
    <mergeCell ref="G7:N7"/>
    <mergeCell ref="G8:H8"/>
    <mergeCell ref="I8:J8"/>
    <mergeCell ref="K8:L8"/>
    <mergeCell ref="M8:N8"/>
    <mergeCell ref="A6:E6"/>
    <mergeCell ref="G6:H6"/>
    <mergeCell ref="I6:J6"/>
    <mergeCell ref="K6:N6"/>
    <mergeCell ref="F3:I3"/>
    <mergeCell ref="A4:D4"/>
    <mergeCell ref="A5:E5"/>
    <mergeCell ref="F5:J5"/>
    <mergeCell ref="K5:N5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80" zoomScaleNormal="160" zoomScaleSheetLayoutView="80" workbookViewId="0">
      <selection activeCell="I11" sqref="I11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138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63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50" t="s">
        <v>120</v>
      </c>
      <c r="C10" s="63">
        <v>350000</v>
      </c>
      <c r="D10" s="50"/>
      <c r="E10" s="50"/>
      <c r="F10" s="50"/>
      <c r="G10" s="48"/>
      <c r="H10" s="50"/>
      <c r="I10" s="50"/>
      <c r="J10" s="50"/>
      <c r="K10" s="50"/>
      <c r="L10" s="63">
        <v>350000</v>
      </c>
      <c r="M10" s="50"/>
      <c r="N10" s="50"/>
    </row>
    <row r="11" spans="1:14" x14ac:dyDescent="0.25">
      <c r="A11" s="50"/>
      <c r="B11" s="50"/>
      <c r="C11" s="63"/>
      <c r="D11" s="50"/>
      <c r="E11" s="50"/>
      <c r="F11" s="50"/>
      <c r="G11" s="48"/>
      <c r="H11" s="50"/>
      <c r="I11" s="50"/>
      <c r="J11" s="50"/>
      <c r="K11" s="50"/>
      <c r="L11" s="63"/>
      <c r="M11" s="50"/>
      <c r="N11" s="50"/>
    </row>
    <row r="12" spans="1:14" x14ac:dyDescent="0.25">
      <c r="A12" s="50"/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50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50"/>
    </row>
    <row r="20" spans="1:14" x14ac:dyDescent="0.25">
      <c r="A20" s="50"/>
      <c r="B20" s="50"/>
      <c r="C20" s="63"/>
      <c r="D20" s="50"/>
      <c r="E20" s="50"/>
      <c r="F20" s="50"/>
      <c r="G20" s="48"/>
      <c r="H20" s="50"/>
      <c r="I20" s="50"/>
      <c r="J20" s="50"/>
      <c r="K20" s="50"/>
      <c r="L20" s="63"/>
      <c r="M20" s="50"/>
      <c r="N20" s="50"/>
    </row>
    <row r="21" spans="1:14" x14ac:dyDescent="0.25">
      <c r="A21" s="50"/>
      <c r="B21" s="50"/>
      <c r="C21" s="63"/>
      <c r="D21" s="50"/>
      <c r="E21" s="50"/>
      <c r="F21" s="50"/>
      <c r="G21" s="48"/>
      <c r="H21" s="50"/>
      <c r="I21" s="50"/>
      <c r="J21" s="50"/>
      <c r="K21" s="50"/>
      <c r="L21" s="63"/>
      <c r="M21" s="50"/>
      <c r="N21" s="50"/>
    </row>
    <row r="22" spans="1:14" x14ac:dyDescent="0.25">
      <c r="A22" s="50"/>
      <c r="B22" s="50"/>
      <c r="C22" s="63"/>
      <c r="D22" s="50"/>
      <c r="E22" s="50"/>
      <c r="F22" s="50"/>
      <c r="G22" s="48"/>
      <c r="H22" s="50"/>
      <c r="I22" s="50"/>
      <c r="J22" s="50"/>
      <c r="K22" s="50"/>
      <c r="L22" s="63"/>
      <c r="M22" s="50"/>
      <c r="N22" s="50"/>
    </row>
    <row r="23" spans="1:14" ht="21.75" customHeight="1" x14ac:dyDescent="0.25">
      <c r="A23" s="43"/>
      <c r="B23" s="42"/>
      <c r="C23" s="46"/>
      <c r="D23" s="37"/>
      <c r="E23" s="37"/>
      <c r="F23" s="37"/>
      <c r="G23" s="38"/>
      <c r="H23" s="37"/>
      <c r="I23" s="40"/>
      <c r="J23" s="45"/>
      <c r="K23" s="40"/>
      <c r="L23" s="46"/>
      <c r="M23" s="47"/>
      <c r="N23" s="45"/>
    </row>
    <row r="24" spans="1:14" ht="21.75" customHeight="1" x14ac:dyDescent="0.25">
      <c r="A24" s="43"/>
      <c r="B24" s="42"/>
      <c r="C24" s="46"/>
      <c r="D24" s="37"/>
      <c r="E24" s="37"/>
      <c r="F24" s="37"/>
      <c r="G24" s="38"/>
      <c r="H24" s="37"/>
      <c r="I24" s="40"/>
      <c r="J24" s="45"/>
      <c r="K24" s="40"/>
      <c r="L24" s="46"/>
      <c r="M24" s="47"/>
      <c r="N24" s="45"/>
    </row>
    <row r="25" spans="1:14" ht="21.75" customHeight="1" x14ac:dyDescent="0.25">
      <c r="A25" s="43"/>
      <c r="B25" s="42"/>
      <c r="C25" s="46"/>
      <c r="D25" s="37"/>
      <c r="E25" s="37"/>
      <c r="F25" s="37"/>
      <c r="G25" s="38"/>
      <c r="H25" s="37"/>
      <c r="I25" s="40"/>
      <c r="J25" s="45"/>
      <c r="K25" s="40"/>
      <c r="L25" s="46"/>
      <c r="M25" s="47"/>
      <c r="N25" s="45"/>
    </row>
    <row r="26" spans="1:14" x14ac:dyDescent="0.25">
      <c r="A26" s="37" t="s">
        <v>18</v>
      </c>
      <c r="B26" s="8"/>
      <c r="C26" s="24">
        <f>SUM(C10:C25)</f>
        <v>350000</v>
      </c>
      <c r="D26" s="8"/>
      <c r="E26" s="8"/>
      <c r="F26" s="8"/>
      <c r="G26" s="8"/>
      <c r="H26" s="8"/>
      <c r="I26" s="8"/>
      <c r="J26" s="24">
        <f>SUM(J23:J25)</f>
        <v>0</v>
      </c>
      <c r="K26" s="8"/>
      <c r="L26" s="27">
        <f>SUM(L10:L25)</f>
        <v>350000</v>
      </c>
      <c r="M26" s="8"/>
      <c r="N26" s="27">
        <f>SUM(N23:N25)</f>
        <v>0</v>
      </c>
    </row>
    <row r="27" spans="1:14" s="10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s="10" customFormat="1" x14ac:dyDescent="0.25">
      <c r="A28" s="19" t="s">
        <v>29</v>
      </c>
      <c r="B28" s="20"/>
      <c r="C28" s="20"/>
      <c r="D28" s="20"/>
      <c r="E28" s="20"/>
      <c r="F28" s="20"/>
      <c r="G28" s="20"/>
      <c r="H28" s="4"/>
      <c r="I28" s="4"/>
      <c r="J28" s="4"/>
      <c r="K28" s="4"/>
      <c r="L28" s="4"/>
    </row>
    <row r="29" spans="1:14" s="10" customFormat="1" ht="14.45" customHeigh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ht="14.45" customHeight="1" x14ac:dyDescent="0.25">
      <c r="B30" s="4"/>
      <c r="C30" s="4"/>
      <c r="D30" s="4"/>
      <c r="E30" s="4"/>
      <c r="F30" s="4"/>
      <c r="G30" s="4"/>
      <c r="H30" s="21"/>
      <c r="I30" s="4"/>
      <c r="K30"/>
      <c r="L30"/>
      <c r="M30"/>
    </row>
    <row r="31" spans="1:14" s="10" customFormat="1" ht="14.45" customHeight="1" x14ac:dyDescent="0.25">
      <c r="B31" s="78" t="s">
        <v>64</v>
      </c>
      <c r="C31" s="78"/>
      <c r="D31" s="4"/>
      <c r="E31" s="4"/>
      <c r="F31" s="4"/>
      <c r="G31" s="4"/>
      <c r="H31" s="21"/>
      <c r="I31" s="4"/>
      <c r="K31"/>
      <c r="L31"/>
      <c r="M31"/>
    </row>
    <row r="32" spans="1:14" s="10" customFormat="1" x14ac:dyDescent="0.25">
      <c r="B32" s="79" t="s">
        <v>65</v>
      </c>
      <c r="C32" s="79"/>
      <c r="D32" s="4"/>
      <c r="H32"/>
      <c r="I32"/>
      <c r="J32"/>
      <c r="K32"/>
      <c r="L32"/>
      <c r="M32"/>
    </row>
    <row r="33" spans="1:14" s="10" customFormat="1" x14ac:dyDescent="0.25">
      <c r="A33" s="4"/>
      <c r="B33" s="4"/>
      <c r="C33" s="4"/>
      <c r="D33" s="4"/>
      <c r="E33" s="4"/>
      <c r="F33" s="4"/>
      <c r="G33" s="4"/>
      <c r="H33"/>
      <c r="I33"/>
      <c r="J33"/>
      <c r="K33" s="4"/>
      <c r="L33" s="4"/>
      <c r="M33" s="4"/>
      <c r="N33" s="4"/>
    </row>
    <row r="34" spans="1:14" s="10" customFormat="1" x14ac:dyDescent="0.25"/>
    <row r="35" spans="1:14" s="10" customFormat="1" x14ac:dyDescent="0.25"/>
    <row r="36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1:C31"/>
    <mergeCell ref="B32:C32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80" zoomScaleNormal="160" zoomScaleSheetLayoutView="80" workbookViewId="0">
      <selection activeCell="F16" sqref="F16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66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3">
        <v>1</v>
      </c>
      <c r="B10" s="42"/>
      <c r="C10" s="45"/>
      <c r="D10" s="37"/>
      <c r="E10" s="37"/>
      <c r="F10" s="37"/>
      <c r="G10" s="38"/>
      <c r="H10" s="37"/>
      <c r="I10" s="40"/>
      <c r="J10" s="45"/>
      <c r="K10" s="40"/>
      <c r="L10" s="45"/>
      <c r="M10" s="47"/>
      <c r="N10" s="45"/>
    </row>
    <row r="11" spans="1:14" ht="21.75" customHeight="1" x14ac:dyDescent="0.25">
      <c r="A11" s="43">
        <v>2</v>
      </c>
      <c r="B11" s="42"/>
      <c r="C11" s="45"/>
      <c r="D11" s="37"/>
      <c r="E11" s="37"/>
      <c r="F11" s="37"/>
      <c r="G11" s="38"/>
      <c r="H11" s="37"/>
      <c r="I11" s="40"/>
      <c r="J11" s="45"/>
      <c r="K11" s="40"/>
      <c r="L11" s="45"/>
      <c r="M11" s="47"/>
      <c r="N11" s="45"/>
    </row>
    <row r="12" spans="1:14" ht="21.75" customHeight="1" x14ac:dyDescent="0.25">
      <c r="A12" s="43">
        <v>3</v>
      </c>
      <c r="B12" s="42"/>
      <c r="C12" s="45"/>
      <c r="D12" s="37"/>
      <c r="E12" s="37"/>
      <c r="F12" s="37"/>
      <c r="G12" s="38"/>
      <c r="H12" s="37"/>
      <c r="I12" s="40"/>
      <c r="J12" s="45"/>
      <c r="K12" s="40"/>
      <c r="L12" s="45"/>
      <c r="M12" s="47"/>
      <c r="N12" s="45"/>
    </row>
    <row r="13" spans="1:14" x14ac:dyDescent="0.25">
      <c r="A13" s="37" t="s">
        <v>18</v>
      </c>
      <c r="B13" s="8"/>
      <c r="C13" s="24">
        <f>SUM(C10:C12)</f>
        <v>0</v>
      </c>
      <c r="D13" s="8"/>
      <c r="E13" s="8"/>
      <c r="F13" s="8"/>
      <c r="G13" s="8"/>
      <c r="H13" s="8"/>
      <c r="I13" s="8"/>
      <c r="J13" s="24">
        <f>SUM(J10:J12)</f>
        <v>0</v>
      </c>
      <c r="K13" s="8"/>
      <c r="L13" s="27">
        <f>SUM(L10:L12)</f>
        <v>0</v>
      </c>
      <c r="M13" s="8"/>
      <c r="N13" s="27">
        <f>SUM(N10:N12)</f>
        <v>0</v>
      </c>
    </row>
    <row r="14" spans="1:14" s="10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19" t="s">
        <v>29</v>
      </c>
      <c r="B15" s="20"/>
      <c r="C15" s="20"/>
      <c r="D15" s="20"/>
      <c r="E15" s="20"/>
      <c r="F15" s="20"/>
      <c r="G15" s="20"/>
      <c r="H15" s="4"/>
      <c r="I15" s="4"/>
      <c r="J15" s="4"/>
      <c r="K15" s="4"/>
      <c r="L15" s="4"/>
    </row>
    <row r="16" spans="1:14" s="10" customFormat="1" ht="14.45" customHeight="1" x14ac:dyDescent="0.25">
      <c r="B16" s="4"/>
      <c r="C16" s="4"/>
      <c r="D16" s="4"/>
      <c r="E16" s="4"/>
      <c r="F16" s="4"/>
      <c r="G16" s="4"/>
      <c r="H16" s="21"/>
      <c r="I16" s="4"/>
      <c r="K16"/>
      <c r="L16"/>
      <c r="M16"/>
    </row>
    <row r="17" spans="1:14" s="10" customFormat="1" ht="14.45" customHeight="1" x14ac:dyDescent="0.25">
      <c r="B17" s="4"/>
      <c r="C17" s="4"/>
      <c r="D17" s="4"/>
      <c r="E17" s="4"/>
      <c r="F17" s="4"/>
      <c r="G17" s="4"/>
      <c r="H17" s="21"/>
      <c r="I17" s="4"/>
      <c r="K17"/>
      <c r="L17"/>
      <c r="M17"/>
    </row>
    <row r="18" spans="1:14" s="10" customFormat="1" ht="14.45" customHeight="1" x14ac:dyDescent="0.25">
      <c r="B18" s="78" t="s">
        <v>67</v>
      </c>
      <c r="C18" s="78"/>
      <c r="D18" s="4"/>
      <c r="E18" s="4"/>
      <c r="F18" s="4"/>
      <c r="G18" s="4"/>
      <c r="H18" s="21"/>
      <c r="I18" s="4"/>
      <c r="K18"/>
      <c r="L18"/>
      <c r="M18"/>
    </row>
    <row r="19" spans="1:14" s="10" customFormat="1" x14ac:dyDescent="0.25">
      <c r="B19" s="79" t="s">
        <v>68</v>
      </c>
      <c r="C19" s="79"/>
      <c r="D19" s="4"/>
      <c r="H19"/>
      <c r="I19"/>
      <c r="J19"/>
      <c r="K19"/>
      <c r="L19"/>
      <c r="M19"/>
    </row>
    <row r="20" spans="1:14" s="10" customFormat="1" x14ac:dyDescent="0.25">
      <c r="A20" s="4"/>
      <c r="B20" s="4"/>
      <c r="C20" s="4"/>
      <c r="D20" s="4"/>
      <c r="E20" s="4"/>
      <c r="F20" s="4"/>
      <c r="G20" s="4"/>
      <c r="H20"/>
      <c r="I20"/>
      <c r="J20"/>
      <c r="K20" s="4"/>
      <c r="L20" s="4"/>
      <c r="M20" s="4"/>
      <c r="N20" s="4"/>
    </row>
    <row r="21" spans="1:14" s="10" customFormat="1" x14ac:dyDescent="0.25"/>
    <row r="22" spans="1:14" s="10" customFormat="1" x14ac:dyDescent="0.25"/>
    <row r="23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18:C18"/>
    <mergeCell ref="B19:C19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80" zoomScaleNormal="160" zoomScaleSheetLayoutView="80" workbookViewId="0">
      <selection activeCell="L26" sqref="L26"/>
    </sheetView>
  </sheetViews>
  <sheetFormatPr defaultRowHeight="15" x14ac:dyDescent="0.25"/>
  <cols>
    <col min="1" max="1" width="7.140625" customWidth="1"/>
    <col min="2" max="2" width="27.8554687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69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40" t="s">
        <v>115</v>
      </c>
      <c r="C10" s="63">
        <v>84900</v>
      </c>
      <c r="D10" s="50"/>
      <c r="E10" s="50"/>
      <c r="F10" s="50"/>
      <c r="G10" s="48"/>
      <c r="H10" s="50"/>
      <c r="I10" s="50"/>
      <c r="J10" s="50"/>
      <c r="K10" s="50">
        <v>1</v>
      </c>
      <c r="L10" s="63">
        <v>84900</v>
      </c>
      <c r="M10" s="50"/>
      <c r="N10" s="64"/>
    </row>
    <row r="11" spans="1:14" x14ac:dyDescent="0.25">
      <c r="A11" s="50">
        <v>2</v>
      </c>
      <c r="B11" s="50" t="s">
        <v>116</v>
      </c>
      <c r="C11" s="63">
        <v>30000</v>
      </c>
      <c r="D11" s="50"/>
      <c r="E11" s="50"/>
      <c r="F11" s="50"/>
      <c r="G11" s="48"/>
      <c r="H11" s="50"/>
      <c r="I11" s="50"/>
      <c r="J11" s="50"/>
      <c r="K11" s="50">
        <v>1</v>
      </c>
      <c r="L11" s="63">
        <v>30000</v>
      </c>
      <c r="M11" s="50"/>
      <c r="N11" s="64"/>
    </row>
    <row r="12" spans="1:14" x14ac:dyDescent="0.25">
      <c r="A12" s="50"/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64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64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64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64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64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64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64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64"/>
    </row>
    <row r="20" spans="1:14" x14ac:dyDescent="0.25">
      <c r="A20" s="50"/>
      <c r="B20" s="50"/>
      <c r="C20" s="63"/>
      <c r="D20" s="50"/>
      <c r="E20" s="50"/>
      <c r="F20" s="50"/>
      <c r="G20" s="48"/>
      <c r="H20" s="50"/>
      <c r="I20" s="50"/>
      <c r="J20" s="50"/>
      <c r="K20" s="50"/>
      <c r="L20" s="63"/>
      <c r="M20" s="50"/>
      <c r="N20" s="64"/>
    </row>
    <row r="21" spans="1:14" x14ac:dyDescent="0.25">
      <c r="A21" s="50"/>
      <c r="B21" s="50"/>
      <c r="C21" s="63"/>
      <c r="D21" s="50"/>
      <c r="E21" s="50"/>
      <c r="F21" s="50"/>
      <c r="G21" s="48"/>
      <c r="H21" s="50"/>
      <c r="I21" s="50"/>
      <c r="J21" s="50"/>
      <c r="K21" s="50"/>
      <c r="L21" s="63"/>
      <c r="M21" s="50"/>
      <c r="N21" s="64"/>
    </row>
    <row r="22" spans="1:14" x14ac:dyDescent="0.25">
      <c r="A22" s="50"/>
      <c r="B22" s="50"/>
      <c r="C22" s="63"/>
      <c r="D22" s="50"/>
      <c r="E22" s="50"/>
      <c r="F22" s="50"/>
      <c r="G22" s="48"/>
      <c r="H22" s="50"/>
      <c r="I22" s="50"/>
      <c r="J22" s="50"/>
      <c r="K22" s="50"/>
      <c r="L22" s="63"/>
      <c r="M22" s="50"/>
      <c r="N22" s="64"/>
    </row>
    <row r="23" spans="1:14" ht="21.75" customHeight="1" x14ac:dyDescent="0.25">
      <c r="A23" s="43"/>
      <c r="B23" s="42"/>
      <c r="C23" s="46"/>
      <c r="D23" s="37"/>
      <c r="E23" s="37"/>
      <c r="F23" s="37"/>
      <c r="G23" s="38"/>
      <c r="H23" s="37"/>
      <c r="I23" s="40"/>
      <c r="J23" s="45"/>
      <c r="K23" s="40"/>
      <c r="L23" s="46"/>
      <c r="M23" s="47"/>
      <c r="N23" s="64"/>
    </row>
    <row r="24" spans="1:14" ht="21.75" customHeight="1" x14ac:dyDescent="0.25">
      <c r="A24" s="43"/>
      <c r="B24" s="42"/>
      <c r="C24" s="46"/>
      <c r="D24" s="37"/>
      <c r="E24" s="37"/>
      <c r="F24" s="37"/>
      <c r="G24" s="38"/>
      <c r="H24" s="37"/>
      <c r="I24" s="40"/>
      <c r="J24" s="45"/>
      <c r="K24" s="40"/>
      <c r="L24" s="46"/>
      <c r="M24" s="47"/>
      <c r="N24" s="64"/>
    </row>
    <row r="25" spans="1:14" x14ac:dyDescent="0.25">
      <c r="A25" s="37" t="s">
        <v>18</v>
      </c>
      <c r="B25" s="8"/>
      <c r="C25" s="24">
        <f>SUM(C10:C24)</f>
        <v>114900</v>
      </c>
      <c r="D25" s="8"/>
      <c r="E25" s="8"/>
      <c r="F25" s="8"/>
      <c r="G25" s="8"/>
      <c r="H25" s="8"/>
      <c r="I25" s="8"/>
      <c r="J25" s="24">
        <f>SUM(J23:J24)</f>
        <v>0</v>
      </c>
      <c r="K25" s="8"/>
      <c r="L25" s="27">
        <f>SUM(L10:L24)</f>
        <v>114900</v>
      </c>
      <c r="M25" s="8"/>
      <c r="N25" s="27"/>
    </row>
    <row r="26" spans="1:14" s="10" customForma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s="10" customFormat="1" x14ac:dyDescent="0.25">
      <c r="A27" s="19" t="s">
        <v>29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</row>
    <row r="28" spans="1:14" s="10" customFormat="1" ht="14.45" customHeight="1" x14ac:dyDescent="0.25">
      <c r="B28" s="4"/>
      <c r="C28" s="4"/>
      <c r="D28" s="4"/>
      <c r="E28" s="4"/>
      <c r="F28" s="4"/>
      <c r="G28" s="4"/>
      <c r="H28" s="21"/>
      <c r="I28" s="4"/>
      <c r="K28"/>
      <c r="L28"/>
      <c r="M28"/>
    </row>
    <row r="29" spans="1:14" s="10" customFormat="1" ht="14.45" customHeigh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ht="14.45" customHeight="1" x14ac:dyDescent="0.25">
      <c r="B30" s="78" t="s">
        <v>70</v>
      </c>
      <c r="C30" s="78"/>
      <c r="D30" s="4"/>
      <c r="E30" s="4"/>
      <c r="F30" s="4"/>
      <c r="G30" s="4"/>
      <c r="H30" s="21"/>
      <c r="I30" s="4"/>
      <c r="K30"/>
      <c r="L30"/>
      <c r="M30"/>
    </row>
    <row r="31" spans="1:14" s="10" customFormat="1" x14ac:dyDescent="0.25">
      <c r="B31" s="79" t="s">
        <v>71</v>
      </c>
      <c r="C31" s="79"/>
      <c r="D31" s="4"/>
      <c r="H31"/>
      <c r="I31"/>
      <c r="J31"/>
      <c r="K31"/>
      <c r="L31"/>
      <c r="M31"/>
    </row>
    <row r="32" spans="1:14" s="10" customFormat="1" x14ac:dyDescent="0.25">
      <c r="A32" s="4"/>
      <c r="B32" s="4"/>
      <c r="C32" s="4"/>
      <c r="D32" s="4"/>
      <c r="E32" s="4"/>
      <c r="F32" s="4"/>
      <c r="G32" s="4"/>
      <c r="H32"/>
      <c r="I32"/>
      <c r="J32"/>
      <c r="K32" s="4"/>
      <c r="L32" s="4"/>
      <c r="M32" s="4"/>
      <c r="N32" s="4"/>
    </row>
    <row r="33" s="10" customFormat="1" x14ac:dyDescent="0.25"/>
    <row r="34" s="10" customFormat="1" x14ac:dyDescent="0.25"/>
    <row r="35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0:C30"/>
    <mergeCell ref="B31:C31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="80" zoomScaleNormal="160" zoomScaleSheetLayoutView="80" workbookViewId="0">
      <selection activeCell="H21" sqref="H21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72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ht="21.75" customHeight="1" x14ac:dyDescent="0.25">
      <c r="A10" s="43"/>
      <c r="B10" s="42"/>
      <c r="C10" s="45"/>
      <c r="D10" s="37"/>
      <c r="E10" s="37"/>
      <c r="F10" s="37"/>
      <c r="G10" s="38"/>
      <c r="H10" s="37"/>
      <c r="I10" s="40"/>
      <c r="J10" s="45"/>
      <c r="K10" s="40"/>
      <c r="L10" s="45"/>
      <c r="M10" s="47"/>
      <c r="N10" s="45"/>
    </row>
    <row r="11" spans="1:14" ht="21.75" customHeight="1" x14ac:dyDescent="0.25">
      <c r="A11" s="43"/>
      <c r="B11" s="42"/>
      <c r="C11" s="45"/>
      <c r="D11" s="37"/>
      <c r="E11" s="37"/>
      <c r="F11" s="37"/>
      <c r="G11" s="38"/>
      <c r="H11" s="37"/>
      <c r="I11" s="40"/>
      <c r="J11" s="45"/>
      <c r="K11" s="40"/>
      <c r="L11" s="45"/>
      <c r="M11" s="47"/>
      <c r="N11" s="45"/>
    </row>
    <row r="12" spans="1:14" ht="21.75" customHeight="1" x14ac:dyDescent="0.25">
      <c r="A12" s="43"/>
      <c r="B12" s="42"/>
      <c r="C12" s="45"/>
      <c r="D12" s="37"/>
      <c r="E12" s="37"/>
      <c r="F12" s="37"/>
      <c r="G12" s="38"/>
      <c r="H12" s="37"/>
      <c r="I12" s="40"/>
      <c r="J12" s="45"/>
      <c r="K12" s="40"/>
      <c r="L12" s="45"/>
      <c r="M12" s="47"/>
      <c r="N12" s="45"/>
    </row>
    <row r="13" spans="1:14" ht="21.75" customHeight="1" x14ac:dyDescent="0.25">
      <c r="A13" s="43"/>
      <c r="B13" s="42"/>
      <c r="C13" s="45"/>
      <c r="D13" s="37"/>
      <c r="E13" s="37"/>
      <c r="F13" s="37"/>
      <c r="G13" s="38"/>
      <c r="H13" s="37"/>
      <c r="I13" s="40"/>
      <c r="J13" s="45"/>
      <c r="K13" s="40"/>
      <c r="L13" s="45"/>
      <c r="M13" s="47"/>
      <c r="N13" s="45"/>
    </row>
    <row r="14" spans="1:14" ht="21.75" customHeight="1" x14ac:dyDescent="0.25">
      <c r="A14" s="43"/>
      <c r="B14" s="42"/>
      <c r="C14" s="45"/>
      <c r="D14" s="37"/>
      <c r="E14" s="37"/>
      <c r="F14" s="37"/>
      <c r="G14" s="38"/>
      <c r="H14" s="37"/>
      <c r="I14" s="40"/>
      <c r="J14" s="45"/>
      <c r="K14" s="40"/>
      <c r="L14" s="45"/>
      <c r="M14" s="47"/>
      <c r="N14" s="45"/>
    </row>
    <row r="15" spans="1:14" x14ac:dyDescent="0.25">
      <c r="A15" s="37" t="s">
        <v>18</v>
      </c>
      <c r="B15" s="8"/>
      <c r="C15" s="24">
        <f>SUM(C10:C14)</f>
        <v>0</v>
      </c>
      <c r="D15" s="8"/>
      <c r="E15" s="8"/>
      <c r="F15" s="8"/>
      <c r="G15" s="8"/>
      <c r="H15" s="8"/>
      <c r="I15" s="8"/>
      <c r="J15" s="24">
        <f>SUM(J10:J14)</f>
        <v>0</v>
      </c>
      <c r="K15" s="8"/>
      <c r="L15" s="27">
        <f>SUM(L10:L14)</f>
        <v>0</v>
      </c>
      <c r="M15" s="8"/>
      <c r="N15" s="27">
        <f>SUM(N10:N14)</f>
        <v>0</v>
      </c>
    </row>
    <row r="16" spans="1:14" s="10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0" customFormat="1" x14ac:dyDescent="0.25">
      <c r="A17" s="19" t="s">
        <v>29</v>
      </c>
      <c r="B17" s="20"/>
      <c r="C17" s="20"/>
      <c r="D17" s="20"/>
      <c r="E17" s="20"/>
      <c r="F17" s="20"/>
      <c r="G17" s="20"/>
      <c r="H17" s="4"/>
      <c r="I17" s="4"/>
      <c r="J17" s="4"/>
      <c r="K17" s="4"/>
      <c r="L17" s="4"/>
    </row>
    <row r="18" spans="1:14" s="10" customFormat="1" ht="14.45" customHeight="1" x14ac:dyDescent="0.25">
      <c r="B18" s="4"/>
      <c r="C18" s="4"/>
      <c r="D18" s="4"/>
      <c r="E18" s="4"/>
      <c r="F18" s="4"/>
      <c r="G18" s="4"/>
      <c r="H18" s="21"/>
      <c r="I18" s="4"/>
      <c r="K18"/>
      <c r="L18"/>
      <c r="M18"/>
    </row>
    <row r="19" spans="1:14" s="10" customFormat="1" ht="14.45" customHeight="1" x14ac:dyDescent="0.25">
      <c r="B19" s="4"/>
      <c r="C19" s="4"/>
      <c r="D19" s="4"/>
      <c r="E19" s="4"/>
      <c r="F19" s="4"/>
      <c r="G19" s="4"/>
      <c r="H19" s="21"/>
      <c r="I19" s="4"/>
      <c r="K19"/>
      <c r="L19"/>
      <c r="M19"/>
    </row>
    <row r="20" spans="1:14" s="10" customFormat="1" ht="14.45" customHeight="1" x14ac:dyDescent="0.25">
      <c r="B20" s="78" t="s">
        <v>73</v>
      </c>
      <c r="C20" s="78"/>
      <c r="D20" s="4"/>
      <c r="E20" s="4"/>
      <c r="F20" s="4"/>
      <c r="G20" s="4"/>
      <c r="H20" s="21"/>
      <c r="I20" s="4"/>
      <c r="K20"/>
      <c r="L20"/>
      <c r="M20"/>
    </row>
    <row r="21" spans="1:14" s="10" customFormat="1" x14ac:dyDescent="0.25">
      <c r="B21" s="79" t="s">
        <v>74</v>
      </c>
      <c r="C21" s="79"/>
      <c r="D21" s="4"/>
      <c r="H21"/>
      <c r="I21"/>
      <c r="J21"/>
      <c r="K21"/>
      <c r="L21"/>
      <c r="M21"/>
    </row>
    <row r="22" spans="1:14" s="10" customFormat="1" x14ac:dyDescent="0.25">
      <c r="A22" s="4"/>
      <c r="B22" s="4"/>
      <c r="C22" s="4"/>
      <c r="D22" s="4"/>
      <c r="E22" s="4"/>
      <c r="F22" s="4"/>
      <c r="G22" s="4"/>
      <c r="H22"/>
      <c r="I22"/>
      <c r="J22"/>
      <c r="K22" s="4"/>
      <c r="L22" s="4"/>
      <c r="M22" s="4"/>
      <c r="N22" s="4"/>
    </row>
    <row r="23" spans="1:14" s="10" customFormat="1" x14ac:dyDescent="0.25"/>
    <row r="24" spans="1:14" s="10" customFormat="1" x14ac:dyDescent="0.25"/>
    <row r="25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0:C20"/>
    <mergeCell ref="B21:C21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80" zoomScaleNormal="160" zoomScaleSheetLayoutView="80" workbookViewId="0">
      <selection activeCell="F3" sqref="F3:I3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77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43"/>
      <c r="B10" s="41"/>
      <c r="C10" s="52"/>
      <c r="D10" s="37"/>
      <c r="E10" s="37"/>
      <c r="F10" s="37"/>
      <c r="G10" s="38"/>
      <c r="H10" s="37"/>
      <c r="I10" s="40"/>
      <c r="J10" s="51"/>
      <c r="K10" s="40"/>
      <c r="L10" s="51"/>
      <c r="M10" s="40"/>
      <c r="N10" s="51"/>
    </row>
    <row r="11" spans="1:14" x14ac:dyDescent="0.25">
      <c r="A11" s="43"/>
      <c r="B11" s="41"/>
      <c r="C11" s="51"/>
      <c r="D11" s="37"/>
      <c r="E11" s="37"/>
      <c r="F11" s="37"/>
      <c r="G11" s="38"/>
      <c r="H11" s="37"/>
      <c r="I11" s="37"/>
      <c r="J11" s="37"/>
      <c r="K11" s="40"/>
      <c r="L11" s="51"/>
      <c r="M11" s="37"/>
      <c r="N11" s="37"/>
    </row>
    <row r="12" spans="1:14" x14ac:dyDescent="0.25">
      <c r="A12" s="43"/>
      <c r="B12" s="41"/>
      <c r="C12" s="51"/>
      <c r="D12" s="37"/>
      <c r="E12" s="37"/>
      <c r="F12" s="37"/>
      <c r="G12" s="38"/>
      <c r="H12" s="37"/>
      <c r="I12" s="37"/>
      <c r="J12" s="37"/>
      <c r="K12" s="40"/>
      <c r="L12" s="51"/>
      <c r="M12" s="37"/>
      <c r="N12" s="37"/>
    </row>
    <row r="13" spans="1:14" ht="21" customHeight="1" x14ac:dyDescent="0.25">
      <c r="A13" s="43"/>
      <c r="B13" s="42"/>
      <c r="C13" s="51"/>
      <c r="D13" s="37"/>
      <c r="E13" s="37"/>
      <c r="F13" s="37"/>
      <c r="G13" s="38"/>
      <c r="H13" s="37"/>
      <c r="I13" s="37"/>
      <c r="J13" s="37"/>
      <c r="K13" s="40"/>
      <c r="L13" s="51"/>
      <c r="M13" s="37"/>
      <c r="N13" s="37"/>
    </row>
    <row r="14" spans="1:14" x14ac:dyDescent="0.25">
      <c r="A14" s="43"/>
      <c r="B14" s="41"/>
      <c r="C14" s="51"/>
      <c r="D14" s="37"/>
      <c r="E14" s="37"/>
      <c r="F14" s="37"/>
      <c r="G14" s="38"/>
      <c r="H14" s="37"/>
      <c r="I14" s="37"/>
      <c r="J14" s="37"/>
      <c r="K14" s="37"/>
      <c r="L14" s="37"/>
      <c r="M14" s="40"/>
      <c r="N14" s="51"/>
    </row>
    <row r="15" spans="1:14" ht="17.25" customHeight="1" x14ac:dyDescent="0.25">
      <c r="A15" s="43"/>
      <c r="B15" s="42"/>
      <c r="C15" s="45"/>
      <c r="D15" s="37"/>
      <c r="E15" s="37"/>
      <c r="F15" s="37"/>
      <c r="G15" s="38"/>
      <c r="H15" s="37"/>
      <c r="I15" s="40"/>
      <c r="J15" s="45"/>
      <c r="K15" s="40"/>
      <c r="L15" s="45"/>
      <c r="M15" s="47"/>
      <c r="N15" s="45"/>
    </row>
    <row r="16" spans="1:14" ht="21.75" customHeight="1" x14ac:dyDescent="0.25">
      <c r="A16" s="43"/>
      <c r="B16" s="42"/>
      <c r="C16" s="45"/>
      <c r="D16" s="37"/>
      <c r="E16" s="37"/>
      <c r="F16" s="37"/>
      <c r="G16" s="38"/>
      <c r="H16" s="37"/>
      <c r="I16" s="40"/>
      <c r="J16" s="45"/>
      <c r="K16" s="40"/>
      <c r="L16" s="45"/>
      <c r="M16" s="47"/>
      <c r="N16" s="45"/>
    </row>
    <row r="17" spans="1:14" ht="21.75" customHeight="1" x14ac:dyDescent="0.25">
      <c r="A17" s="43"/>
      <c r="B17" s="42"/>
      <c r="C17" s="45"/>
      <c r="D17" s="37"/>
      <c r="E17" s="37"/>
      <c r="F17" s="37"/>
      <c r="G17" s="38"/>
      <c r="H17" s="37"/>
      <c r="I17" s="40"/>
      <c r="J17" s="45"/>
      <c r="K17" s="40"/>
      <c r="L17" s="45"/>
      <c r="M17" s="47"/>
      <c r="N17" s="45"/>
    </row>
    <row r="18" spans="1:14" ht="21.75" customHeight="1" x14ac:dyDescent="0.25">
      <c r="A18" s="43"/>
      <c r="B18" s="42"/>
      <c r="C18" s="45"/>
      <c r="D18" s="37"/>
      <c r="E18" s="37"/>
      <c r="F18" s="37"/>
      <c r="G18" s="38"/>
      <c r="H18" s="37"/>
      <c r="I18" s="40"/>
      <c r="J18" s="45"/>
      <c r="K18" s="40"/>
      <c r="L18" s="45"/>
      <c r="M18" s="47"/>
      <c r="N18" s="45"/>
    </row>
    <row r="19" spans="1:14" ht="21.75" customHeight="1" x14ac:dyDescent="0.25">
      <c r="A19" s="43"/>
      <c r="B19" s="42"/>
      <c r="C19" s="45"/>
      <c r="D19" s="37"/>
      <c r="E19" s="37"/>
      <c r="F19" s="37"/>
      <c r="G19" s="38"/>
      <c r="H19" s="37"/>
      <c r="I19" s="40"/>
      <c r="J19" s="45"/>
      <c r="K19" s="40"/>
      <c r="L19" s="45"/>
      <c r="M19" s="47"/>
      <c r="N19" s="45"/>
    </row>
    <row r="20" spans="1:14" x14ac:dyDescent="0.25">
      <c r="A20" s="37" t="s">
        <v>18</v>
      </c>
      <c r="B20" s="8"/>
      <c r="C20" s="24">
        <f>SUM(C10:C19)</f>
        <v>0</v>
      </c>
      <c r="D20" s="8"/>
      <c r="E20" s="8"/>
      <c r="F20" s="8"/>
      <c r="G20" s="8"/>
      <c r="H20" s="8"/>
      <c r="I20" s="8"/>
      <c r="J20" s="24">
        <f>SUM(J10:J19)</f>
        <v>0</v>
      </c>
      <c r="K20" s="8"/>
      <c r="L20" s="27">
        <f>SUM(L10:L19)</f>
        <v>0</v>
      </c>
      <c r="M20" s="8"/>
      <c r="N20" s="27">
        <f>SUM(N10:N19)</f>
        <v>0</v>
      </c>
    </row>
    <row r="21" spans="1:14" s="10" customForma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10" customFormat="1" x14ac:dyDescent="0.25">
      <c r="A22" s="19" t="s">
        <v>29</v>
      </c>
      <c r="B22" s="20"/>
      <c r="C22" s="20"/>
      <c r="D22" s="20"/>
      <c r="E22" s="20"/>
      <c r="F22" s="20"/>
      <c r="G22" s="20"/>
      <c r="H22" s="4"/>
      <c r="I22" s="4"/>
      <c r="J22" s="4"/>
      <c r="K22" s="4"/>
      <c r="L22" s="4"/>
    </row>
    <row r="23" spans="1:14" s="10" customFormat="1" ht="14.45" customHeight="1" x14ac:dyDescent="0.25">
      <c r="B23" s="4"/>
      <c r="C23" s="4"/>
      <c r="D23" s="4"/>
      <c r="E23" s="4"/>
      <c r="F23" s="4"/>
      <c r="G23" s="4"/>
      <c r="H23" s="21"/>
      <c r="I23" s="4"/>
      <c r="K23"/>
      <c r="L23"/>
      <c r="M23"/>
    </row>
    <row r="24" spans="1:14" s="10" customFormat="1" ht="14.45" customHeight="1" x14ac:dyDescent="0.25">
      <c r="B24" s="4"/>
      <c r="C24" s="4"/>
      <c r="D24" s="4"/>
      <c r="E24" s="4"/>
      <c r="F24" s="4"/>
      <c r="G24" s="4"/>
      <c r="H24" s="21"/>
      <c r="I24" s="4"/>
      <c r="K24"/>
      <c r="L24"/>
      <c r="M24"/>
    </row>
    <row r="25" spans="1:14" s="10" customFormat="1" ht="14.45" customHeight="1" x14ac:dyDescent="0.25">
      <c r="B25" s="78" t="s">
        <v>75</v>
      </c>
      <c r="C25" s="78"/>
      <c r="D25" s="4"/>
      <c r="E25" s="4"/>
      <c r="F25" s="4"/>
      <c r="G25" s="4"/>
      <c r="H25" s="21"/>
      <c r="I25" s="4"/>
      <c r="K25"/>
      <c r="L25"/>
      <c r="M25"/>
    </row>
    <row r="26" spans="1:14" s="10" customFormat="1" x14ac:dyDescent="0.25">
      <c r="B26" s="79" t="s">
        <v>76</v>
      </c>
      <c r="C26" s="79"/>
      <c r="D26" s="4"/>
      <c r="H26"/>
      <c r="I26"/>
      <c r="J26"/>
      <c r="K26"/>
      <c r="L26"/>
      <c r="M26"/>
    </row>
    <row r="27" spans="1:14" s="10" customFormat="1" x14ac:dyDescent="0.25">
      <c r="A27" s="4"/>
      <c r="B27" s="4"/>
      <c r="C27" s="4"/>
      <c r="D27" s="4"/>
      <c r="E27" s="4"/>
      <c r="F27" s="4"/>
      <c r="G27" s="4"/>
      <c r="H27"/>
      <c r="I27"/>
      <c r="J27"/>
      <c r="K27" s="4"/>
      <c r="L27" s="4"/>
      <c r="M27" s="4"/>
      <c r="N27" s="4"/>
    </row>
    <row r="28" spans="1:14" s="10" customFormat="1" x14ac:dyDescent="0.25"/>
    <row r="29" spans="1:14" s="10" customFormat="1" x14ac:dyDescent="0.25"/>
    <row r="30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5:C25"/>
    <mergeCell ref="B26:C26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80" zoomScaleNormal="160" zoomScaleSheetLayoutView="80" workbookViewId="0">
      <selection activeCell="B32" sqref="B32:C32"/>
    </sheetView>
  </sheetViews>
  <sheetFormatPr defaultRowHeight="15" x14ac:dyDescent="0.25"/>
  <cols>
    <col min="1" max="1" width="7.140625" customWidth="1"/>
    <col min="2" max="2" width="38.425781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78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40" t="s">
        <v>112</v>
      </c>
      <c r="C10" s="63">
        <v>300000</v>
      </c>
      <c r="D10" s="50"/>
      <c r="E10" s="50"/>
      <c r="F10" s="50"/>
      <c r="G10" s="48"/>
      <c r="H10" s="50"/>
      <c r="I10" s="50"/>
      <c r="J10" s="50"/>
      <c r="K10" s="50">
        <v>1</v>
      </c>
      <c r="L10" s="63">
        <v>300000</v>
      </c>
      <c r="M10" s="50"/>
      <c r="N10" s="63"/>
    </row>
    <row r="11" spans="1:14" x14ac:dyDescent="0.25">
      <c r="A11" s="50">
        <v>2</v>
      </c>
      <c r="B11" s="50"/>
      <c r="C11" s="63"/>
      <c r="D11" s="50"/>
      <c r="E11" s="50"/>
      <c r="F11" s="50"/>
      <c r="G11" s="48"/>
      <c r="H11" s="50"/>
      <c r="I11" s="50"/>
      <c r="J11" s="50"/>
      <c r="K11" s="50"/>
      <c r="L11" s="63"/>
      <c r="M11" s="50"/>
      <c r="N11" s="63"/>
    </row>
    <row r="12" spans="1:14" x14ac:dyDescent="0.25">
      <c r="A12" s="50">
        <v>3</v>
      </c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63"/>
    </row>
    <row r="13" spans="1:14" x14ac:dyDescent="0.25">
      <c r="A13" s="50">
        <v>4</v>
      </c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63"/>
    </row>
    <row r="14" spans="1:14" x14ac:dyDescent="0.25">
      <c r="A14" s="50">
        <v>5</v>
      </c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63"/>
    </row>
    <row r="15" spans="1:14" x14ac:dyDescent="0.25">
      <c r="A15" s="50">
        <v>6</v>
      </c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63"/>
    </row>
    <row r="16" spans="1:14" x14ac:dyDescent="0.25">
      <c r="A16" s="50">
        <v>7</v>
      </c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63"/>
    </row>
    <row r="17" spans="1:14" x14ac:dyDescent="0.25">
      <c r="A17" s="50">
        <v>8</v>
      </c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63"/>
    </row>
    <row r="18" spans="1:14" x14ac:dyDescent="0.25">
      <c r="A18" s="50">
        <v>9</v>
      </c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63"/>
    </row>
    <row r="19" spans="1:14" x14ac:dyDescent="0.25">
      <c r="A19" s="50">
        <v>10</v>
      </c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63"/>
    </row>
    <row r="20" spans="1:14" x14ac:dyDescent="0.25">
      <c r="A20" s="50">
        <v>11</v>
      </c>
      <c r="B20" s="50"/>
      <c r="C20" s="63"/>
      <c r="D20" s="50"/>
      <c r="E20" s="50"/>
      <c r="F20" s="50"/>
      <c r="G20" s="48"/>
      <c r="H20" s="50"/>
      <c r="I20" s="50"/>
      <c r="J20" s="50"/>
      <c r="K20" s="50"/>
      <c r="L20" s="63"/>
      <c r="M20" s="50"/>
      <c r="N20" s="63"/>
    </row>
    <row r="21" spans="1:14" x14ac:dyDescent="0.25">
      <c r="A21" s="50">
        <v>12</v>
      </c>
      <c r="B21" s="50"/>
      <c r="C21" s="63"/>
      <c r="D21" s="50"/>
      <c r="E21" s="50"/>
      <c r="F21" s="50"/>
      <c r="G21" s="48"/>
      <c r="H21" s="50"/>
      <c r="I21" s="50"/>
      <c r="J21" s="50"/>
      <c r="K21" s="50"/>
      <c r="L21" s="63"/>
      <c r="M21" s="50"/>
      <c r="N21" s="63"/>
    </row>
    <row r="22" spans="1:14" x14ac:dyDescent="0.25">
      <c r="A22" s="50">
        <v>13</v>
      </c>
      <c r="B22" s="50"/>
      <c r="C22" s="63"/>
      <c r="D22" s="50"/>
      <c r="E22" s="50"/>
      <c r="F22" s="50"/>
      <c r="G22" s="48"/>
      <c r="H22" s="50"/>
      <c r="I22" s="50"/>
      <c r="J22" s="50"/>
      <c r="K22" s="50"/>
      <c r="L22" s="63"/>
      <c r="M22" s="50"/>
      <c r="N22" s="63"/>
    </row>
    <row r="23" spans="1:14" x14ac:dyDescent="0.25">
      <c r="A23" s="50">
        <v>14</v>
      </c>
      <c r="B23" s="50"/>
      <c r="C23" s="63"/>
      <c r="D23" s="50"/>
      <c r="E23" s="50"/>
      <c r="F23" s="50"/>
      <c r="G23" s="48"/>
      <c r="H23" s="50"/>
      <c r="I23" s="50"/>
      <c r="J23" s="50"/>
      <c r="K23" s="50"/>
      <c r="L23" s="63"/>
      <c r="M23" s="50"/>
      <c r="N23" s="63"/>
    </row>
    <row r="24" spans="1:14" x14ac:dyDescent="0.25">
      <c r="A24" s="50">
        <v>15</v>
      </c>
      <c r="B24" s="50"/>
      <c r="C24" s="63"/>
      <c r="D24" s="50"/>
      <c r="E24" s="50"/>
      <c r="F24" s="50"/>
      <c r="G24" s="48"/>
      <c r="H24" s="50"/>
      <c r="I24" s="50"/>
      <c r="J24" s="50"/>
      <c r="K24" s="50"/>
      <c r="L24" s="63"/>
      <c r="M24" s="50"/>
      <c r="N24" s="63"/>
    </row>
    <row r="25" spans="1:14" x14ac:dyDescent="0.25">
      <c r="A25" s="50">
        <v>16</v>
      </c>
      <c r="B25" s="41"/>
      <c r="C25" s="51"/>
      <c r="D25" s="37"/>
      <c r="E25" s="37"/>
      <c r="F25" s="37"/>
      <c r="G25" s="38"/>
      <c r="H25" s="37"/>
      <c r="I25" s="40"/>
      <c r="J25" s="52"/>
      <c r="K25" s="40"/>
      <c r="L25" s="51"/>
      <c r="M25" s="40"/>
      <c r="N25" s="51"/>
    </row>
    <row r="26" spans="1:14" x14ac:dyDescent="0.25">
      <c r="A26" s="37" t="s">
        <v>4</v>
      </c>
      <c r="B26" s="8"/>
      <c r="C26" s="24">
        <f>SUM(C10:C25)</f>
        <v>300000</v>
      </c>
      <c r="D26" s="8"/>
      <c r="E26" s="8"/>
      <c r="F26" s="8"/>
      <c r="G26" s="8"/>
      <c r="H26" s="8"/>
      <c r="I26" s="8"/>
      <c r="J26" s="24">
        <f>SUM(J25:J25)</f>
        <v>0</v>
      </c>
      <c r="K26" s="8"/>
      <c r="L26" s="27">
        <f>SUM(L10:L25)</f>
        <v>300000</v>
      </c>
      <c r="M26" s="8"/>
      <c r="N26" s="27"/>
    </row>
    <row r="27" spans="1:14" s="10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s="10" customFormat="1" x14ac:dyDescent="0.25">
      <c r="A28" s="19" t="s">
        <v>29</v>
      </c>
      <c r="B28" s="20"/>
      <c r="C28" s="20"/>
      <c r="D28" s="20"/>
      <c r="E28" s="20"/>
      <c r="F28" s="20"/>
      <c r="G28" s="20"/>
      <c r="H28" s="4"/>
      <c r="I28" s="4"/>
      <c r="J28" s="4"/>
      <c r="K28" s="4"/>
      <c r="L28" s="4"/>
    </row>
    <row r="29" spans="1:14" s="10" customFormat="1" ht="14.45" customHeigh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ht="14.45" customHeight="1" x14ac:dyDescent="0.25">
      <c r="B30" s="4"/>
      <c r="C30" s="4"/>
      <c r="D30" s="4"/>
      <c r="E30" s="4"/>
      <c r="F30" s="4"/>
      <c r="G30" s="4"/>
      <c r="H30" s="21"/>
      <c r="I30" s="4"/>
      <c r="K30"/>
      <c r="L30"/>
      <c r="M30"/>
    </row>
    <row r="31" spans="1:14" s="10" customFormat="1" ht="14.45" customHeight="1" x14ac:dyDescent="0.25">
      <c r="B31" s="78" t="s">
        <v>139</v>
      </c>
      <c r="C31" s="78"/>
      <c r="D31" s="4"/>
      <c r="E31" s="4"/>
      <c r="F31" s="4"/>
      <c r="G31" s="4"/>
      <c r="H31" s="21"/>
      <c r="I31" s="4"/>
      <c r="K31"/>
      <c r="L31"/>
      <c r="M31"/>
    </row>
    <row r="32" spans="1:14" s="10" customFormat="1" x14ac:dyDescent="0.25">
      <c r="B32" s="79" t="s">
        <v>79</v>
      </c>
      <c r="C32" s="79"/>
      <c r="D32" s="4"/>
      <c r="H32"/>
      <c r="I32"/>
      <c r="J32"/>
      <c r="K32"/>
      <c r="L32"/>
      <c r="M32"/>
    </row>
    <row r="33" spans="1:14" s="10" customFormat="1" x14ac:dyDescent="0.25">
      <c r="A33" s="4"/>
      <c r="B33" s="4"/>
      <c r="C33" s="4"/>
      <c r="D33" s="4"/>
      <c r="E33" s="4"/>
      <c r="F33" s="4"/>
      <c r="G33" s="4"/>
      <c r="H33"/>
      <c r="I33"/>
      <c r="J33"/>
      <c r="K33" s="4"/>
      <c r="L33" s="4"/>
      <c r="M33" s="4"/>
      <c r="N33" s="4"/>
    </row>
    <row r="34" spans="1:14" s="10" customFormat="1" x14ac:dyDescent="0.25"/>
    <row r="35" spans="1:14" s="10" customFormat="1" x14ac:dyDescent="0.25"/>
    <row r="36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1:C31"/>
    <mergeCell ref="B32:C32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B5" zoomScale="90" zoomScaleNormal="90" workbookViewId="0">
      <selection activeCell="G12" sqref="G12"/>
    </sheetView>
  </sheetViews>
  <sheetFormatPr defaultColWidth="9.140625" defaultRowHeight="15" x14ac:dyDescent="0.25"/>
  <cols>
    <col min="1" max="1" width="12.5703125" style="10" customWidth="1"/>
    <col min="2" max="2" width="35.28515625" style="10" customWidth="1"/>
    <col min="3" max="3" width="38.7109375" style="10" customWidth="1"/>
    <col min="4" max="4" width="26.85546875" style="10" customWidth="1"/>
    <col min="5" max="16384" width="9.140625" style="10"/>
  </cols>
  <sheetData>
    <row r="1" spans="1:4" ht="14.45" x14ac:dyDescent="0.3">
      <c r="A1" s="80" t="s">
        <v>21</v>
      </c>
      <c r="B1" s="80"/>
      <c r="C1" s="80"/>
    </row>
    <row r="3" spans="1:4" ht="14.45" x14ac:dyDescent="0.3">
      <c r="C3" s="11" t="s">
        <v>20</v>
      </c>
    </row>
    <row r="4" spans="1:4" thickBot="1" x14ac:dyDescent="0.35"/>
    <row r="5" spans="1:4" ht="15.75" thickBot="1" x14ac:dyDescent="0.3">
      <c r="B5" s="12" t="s">
        <v>22</v>
      </c>
      <c r="C5" s="12" t="s">
        <v>23</v>
      </c>
      <c r="D5" s="12" t="s">
        <v>10</v>
      </c>
    </row>
    <row r="6" spans="1:4" ht="15.75" thickBot="1" x14ac:dyDescent="0.3">
      <c r="B6" s="30" t="s">
        <v>36</v>
      </c>
      <c r="C6" s="54" t="s">
        <v>38</v>
      </c>
      <c r="D6" s="58">
        <f>' MO'!C30</f>
        <v>27650000</v>
      </c>
    </row>
    <row r="7" spans="1:4" ht="15.75" thickBot="1" x14ac:dyDescent="0.3">
      <c r="A7" s="11"/>
      <c r="B7" s="15" t="s">
        <v>37</v>
      </c>
      <c r="C7" s="55" t="s">
        <v>39</v>
      </c>
      <c r="D7" s="33">
        <f>OME!C25</f>
        <v>9432850</v>
      </c>
    </row>
    <row r="8" spans="1:4" ht="15.75" thickBot="1" x14ac:dyDescent="0.3">
      <c r="A8" s="14"/>
      <c r="B8" s="15" t="s">
        <v>80</v>
      </c>
      <c r="C8" s="55" t="s">
        <v>92</v>
      </c>
      <c r="D8" s="32">
        <f>Market!C22</f>
        <v>20000</v>
      </c>
    </row>
    <row r="9" spans="1:4" ht="15.75" thickBot="1" x14ac:dyDescent="0.3">
      <c r="B9" s="53" t="s">
        <v>81</v>
      </c>
      <c r="C9" s="56" t="s">
        <v>93</v>
      </c>
      <c r="D9" s="31">
        <f>MCR!C22</f>
        <v>156000</v>
      </c>
    </row>
    <row r="10" spans="1:4" ht="15.75" thickBot="1" x14ac:dyDescent="0.3">
      <c r="B10" s="13" t="s">
        <v>82</v>
      </c>
      <c r="C10" s="57" t="s">
        <v>94</v>
      </c>
      <c r="D10" s="31">
        <f>Acctg.!C24</f>
        <v>130000</v>
      </c>
    </row>
    <row r="11" spans="1:4" ht="15.75" thickBot="1" x14ac:dyDescent="0.3">
      <c r="B11" s="13" t="s">
        <v>83</v>
      </c>
      <c r="C11" s="13" t="s">
        <v>95</v>
      </c>
      <c r="D11" s="31">
        <f>DA!C22</f>
        <v>205000</v>
      </c>
    </row>
    <row r="12" spans="1:4" thickBot="1" x14ac:dyDescent="0.35">
      <c r="B12" s="13" t="s">
        <v>84</v>
      </c>
      <c r="C12" s="13" t="s">
        <v>96</v>
      </c>
      <c r="D12" s="31">
        <f>MTO!C22</f>
        <v>70000</v>
      </c>
    </row>
    <row r="13" spans="1:4" thickBot="1" x14ac:dyDescent="0.35">
      <c r="B13" s="13" t="s">
        <v>85</v>
      </c>
      <c r="C13" s="13" t="s">
        <v>97</v>
      </c>
      <c r="D13" s="31">
        <f>MBO!C26</f>
        <v>70000</v>
      </c>
    </row>
    <row r="14" spans="1:4" thickBot="1" x14ac:dyDescent="0.35">
      <c r="B14" s="13" t="s">
        <v>86</v>
      </c>
      <c r="C14" s="13" t="s">
        <v>98</v>
      </c>
      <c r="D14" s="31">
        <f>DSWD!C26</f>
        <v>350000</v>
      </c>
    </row>
    <row r="15" spans="1:4" thickBot="1" x14ac:dyDescent="0.35">
      <c r="B15" s="13" t="s">
        <v>87</v>
      </c>
      <c r="C15" s="13" t="s">
        <v>99</v>
      </c>
      <c r="D15" s="31">
        <f>Assessor!C13</f>
        <v>0</v>
      </c>
    </row>
    <row r="16" spans="1:4" thickBot="1" x14ac:dyDescent="0.35">
      <c r="B16" s="13" t="s">
        <v>88</v>
      </c>
      <c r="C16" s="13" t="s">
        <v>100</v>
      </c>
      <c r="D16" s="31">
        <f>GSO!C25</f>
        <v>114900</v>
      </c>
    </row>
    <row r="17" spans="2:4" thickBot="1" x14ac:dyDescent="0.35">
      <c r="B17" s="13" t="s">
        <v>89</v>
      </c>
      <c r="C17" s="13" t="s">
        <v>101</v>
      </c>
      <c r="D17" s="31">
        <f>mpdc!C15</f>
        <v>0</v>
      </c>
    </row>
    <row r="18" spans="2:4" thickBot="1" x14ac:dyDescent="0.35">
      <c r="B18" s="13" t="s">
        <v>90</v>
      </c>
      <c r="C18" s="13" t="s">
        <v>102</v>
      </c>
      <c r="D18" s="31">
        <f>MHO!C20</f>
        <v>0</v>
      </c>
    </row>
    <row r="19" spans="2:4" ht="15.75" thickBot="1" x14ac:dyDescent="0.3">
      <c r="B19" s="13" t="s">
        <v>91</v>
      </c>
      <c r="C19" s="13" t="s">
        <v>139</v>
      </c>
      <c r="D19" s="31">
        <f>SB!C26</f>
        <v>300000</v>
      </c>
    </row>
    <row r="20" spans="2:4" ht="15.75" thickBot="1" x14ac:dyDescent="0.3">
      <c r="B20" s="13"/>
      <c r="C20" s="34" t="s">
        <v>40</v>
      </c>
      <c r="D20" s="31">
        <f>SUM(D6:D19)</f>
        <v>38498750</v>
      </c>
    </row>
    <row r="21" spans="2:4" ht="15.75" thickBot="1" x14ac:dyDescent="0.3">
      <c r="B21" s="13"/>
      <c r="C21" s="13"/>
      <c r="D21" s="13"/>
    </row>
    <row r="22" spans="2:4" ht="15.75" thickBot="1" x14ac:dyDescent="0.3">
      <c r="B22" s="13"/>
      <c r="C22" s="13"/>
      <c r="D22" s="13"/>
    </row>
    <row r="23" spans="2:4" ht="15.75" thickBot="1" x14ac:dyDescent="0.3">
      <c r="B23" s="13"/>
      <c r="C23" s="13"/>
      <c r="D23" s="13"/>
    </row>
    <row r="24" spans="2:4" ht="15.75" thickBot="1" x14ac:dyDescent="0.3">
      <c r="B24" s="16"/>
      <c r="C24" s="13"/>
      <c r="D24" s="13"/>
    </row>
    <row r="26" spans="2:4" x14ac:dyDescent="0.25">
      <c r="B26" t="s">
        <v>27</v>
      </c>
      <c r="C26" s="22" t="s">
        <v>31</v>
      </c>
      <c r="D26"/>
    </row>
    <row r="27" spans="2:4" x14ac:dyDescent="0.25">
      <c r="B27"/>
      <c r="C27"/>
      <c r="D27"/>
    </row>
    <row r="28" spans="2:4" x14ac:dyDescent="0.25">
      <c r="B28" s="23" t="s">
        <v>32</v>
      </c>
      <c r="C28" s="81" t="s">
        <v>33</v>
      </c>
      <c r="D28" s="81"/>
    </row>
    <row r="29" spans="2:4" x14ac:dyDescent="0.25">
      <c r="B29" s="14" t="s">
        <v>28</v>
      </c>
      <c r="C29" s="82" t="s">
        <v>30</v>
      </c>
      <c r="D29" s="82"/>
    </row>
    <row r="30" spans="2:4" x14ac:dyDescent="0.25">
      <c r="B30"/>
      <c r="C30"/>
      <c r="D30"/>
    </row>
  </sheetData>
  <mergeCells count="3">
    <mergeCell ref="A1:C1"/>
    <mergeCell ref="C28:D28"/>
    <mergeCell ref="C29:D29"/>
  </mergeCells>
  <pageMargins left="0.7" right="0.7" top="0.75" bottom="0.75" header="0.3" footer="0.3"/>
  <pageSetup paperSize="1000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80" zoomScaleNormal="160" zoomScaleSheetLayoutView="80" workbookViewId="0">
      <selection activeCell="L25" sqref="L25"/>
    </sheetView>
  </sheetViews>
  <sheetFormatPr defaultRowHeight="15" x14ac:dyDescent="0.25"/>
  <cols>
    <col min="1" max="1" width="7.140625" customWidth="1"/>
    <col min="2" max="2" width="61.57031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6.85546875" customWidth="1"/>
    <col min="8" max="8" width="14.4257812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18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44</v>
      </c>
      <c r="B6" s="66"/>
      <c r="C6" s="66"/>
      <c r="D6" s="66"/>
      <c r="E6" s="66"/>
      <c r="F6" s="2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29" t="s">
        <v>26</v>
      </c>
      <c r="E9" s="29" t="s">
        <v>7</v>
      </c>
      <c r="F9" s="76"/>
      <c r="G9" s="28" t="s">
        <v>16</v>
      </c>
      <c r="H9" s="29" t="s">
        <v>17</v>
      </c>
      <c r="I9" s="29" t="s">
        <v>16</v>
      </c>
      <c r="J9" s="29" t="s">
        <v>17</v>
      </c>
      <c r="K9" s="29" t="s">
        <v>16</v>
      </c>
      <c r="L9" s="29" t="s">
        <v>17</v>
      </c>
      <c r="M9" s="29" t="s">
        <v>16</v>
      </c>
      <c r="N9" s="29" t="s">
        <v>17</v>
      </c>
    </row>
    <row r="10" spans="1:14" x14ac:dyDescent="0.25">
      <c r="A10" s="8">
        <v>1</v>
      </c>
      <c r="B10" s="25" t="s">
        <v>104</v>
      </c>
      <c r="C10" s="24">
        <v>700000</v>
      </c>
      <c r="D10" s="8"/>
      <c r="E10" s="8"/>
      <c r="F10" s="8"/>
      <c r="G10" s="8"/>
      <c r="H10" s="26"/>
      <c r="I10" s="8"/>
      <c r="J10" s="26"/>
      <c r="K10" s="8">
        <v>1</v>
      </c>
      <c r="L10" s="26">
        <v>700000</v>
      </c>
      <c r="M10" s="8"/>
      <c r="N10" s="26"/>
    </row>
    <row r="11" spans="1:14" x14ac:dyDescent="0.25">
      <c r="A11" s="8">
        <v>2</v>
      </c>
      <c r="B11" s="59" t="s">
        <v>105</v>
      </c>
      <c r="C11" s="24">
        <v>1800000</v>
      </c>
      <c r="D11" s="8"/>
      <c r="E11" s="8"/>
      <c r="F11" s="8"/>
      <c r="G11" s="8"/>
      <c r="H11" s="24"/>
      <c r="I11" s="8"/>
      <c r="J11" s="24"/>
      <c r="K11" s="8">
        <v>1</v>
      </c>
      <c r="L11" s="24">
        <v>1800000</v>
      </c>
      <c r="M11" s="8"/>
      <c r="N11" s="24"/>
    </row>
    <row r="12" spans="1:14" ht="14.45" x14ac:dyDescent="0.3">
      <c r="A12" s="8">
        <v>3</v>
      </c>
      <c r="B12" s="8" t="s">
        <v>106</v>
      </c>
      <c r="C12" s="24">
        <v>130000</v>
      </c>
      <c r="D12" s="8"/>
      <c r="E12" s="8"/>
      <c r="F12" s="8"/>
      <c r="G12" s="8"/>
      <c r="H12" s="26"/>
      <c r="I12" s="8"/>
      <c r="J12" s="26"/>
      <c r="K12" s="8">
        <v>1</v>
      </c>
      <c r="L12" s="26">
        <v>130000</v>
      </c>
      <c r="M12" s="8"/>
      <c r="N12" s="26"/>
    </row>
    <row r="13" spans="1:14" x14ac:dyDescent="0.25">
      <c r="A13" s="8">
        <v>4</v>
      </c>
      <c r="B13" s="25" t="s">
        <v>107</v>
      </c>
      <c r="C13" s="26">
        <v>45000</v>
      </c>
      <c r="D13" s="8"/>
      <c r="E13" s="8"/>
      <c r="F13" s="8"/>
      <c r="G13" s="8"/>
      <c r="H13" s="8"/>
      <c r="I13" s="8"/>
      <c r="J13" s="26"/>
      <c r="K13" s="8">
        <v>1</v>
      </c>
      <c r="L13" s="24">
        <v>45000</v>
      </c>
      <c r="M13" s="8"/>
      <c r="N13" s="26"/>
    </row>
    <row r="14" spans="1:14" x14ac:dyDescent="0.25">
      <c r="A14" s="8">
        <v>5</v>
      </c>
      <c r="B14" s="39" t="s">
        <v>108</v>
      </c>
      <c r="C14" s="24">
        <v>35000</v>
      </c>
      <c r="D14" s="8"/>
      <c r="E14" s="8"/>
      <c r="F14" s="8"/>
      <c r="G14" s="8"/>
      <c r="H14" s="8"/>
      <c r="I14" s="8"/>
      <c r="J14" s="24"/>
      <c r="K14" s="8">
        <v>1</v>
      </c>
      <c r="L14" s="24">
        <v>35000</v>
      </c>
      <c r="M14" s="8"/>
      <c r="N14" s="24"/>
    </row>
    <row r="15" spans="1:14" x14ac:dyDescent="0.25">
      <c r="A15" s="8">
        <v>6</v>
      </c>
      <c r="B15" s="8" t="s">
        <v>109</v>
      </c>
      <c r="C15" s="24">
        <v>40000</v>
      </c>
      <c r="D15" s="8"/>
      <c r="E15" s="8"/>
      <c r="F15" s="8"/>
      <c r="G15" s="8"/>
      <c r="H15" s="8"/>
      <c r="I15" s="8"/>
      <c r="J15" s="24"/>
      <c r="K15" s="8">
        <v>1</v>
      </c>
      <c r="L15" s="24">
        <v>40000</v>
      </c>
      <c r="M15" s="8"/>
      <c r="N15" s="24"/>
    </row>
    <row r="16" spans="1:14" x14ac:dyDescent="0.25">
      <c r="A16" s="8">
        <v>7</v>
      </c>
      <c r="B16" s="60" t="s">
        <v>110</v>
      </c>
      <c r="C16" s="24">
        <v>2000000</v>
      </c>
      <c r="D16" s="8"/>
      <c r="E16" s="8"/>
      <c r="F16" s="8"/>
      <c r="G16" s="8"/>
      <c r="H16" s="8"/>
      <c r="I16" s="8"/>
      <c r="J16" s="24"/>
      <c r="K16" s="8">
        <v>1</v>
      </c>
      <c r="L16" s="26">
        <v>2000000</v>
      </c>
      <c r="M16" s="8"/>
      <c r="N16" s="24"/>
    </row>
    <row r="17" spans="1:14" x14ac:dyDescent="0.25">
      <c r="A17" s="8">
        <v>8</v>
      </c>
      <c r="B17" s="61" t="s">
        <v>111</v>
      </c>
      <c r="C17" s="24">
        <v>200000</v>
      </c>
      <c r="D17" s="8"/>
      <c r="E17" s="8"/>
      <c r="F17" s="8"/>
      <c r="G17" s="8"/>
      <c r="H17" s="8"/>
      <c r="I17" s="8"/>
      <c r="J17" s="24"/>
      <c r="K17" s="8">
        <v>1</v>
      </c>
      <c r="L17" s="26">
        <v>200000</v>
      </c>
      <c r="M17" s="8"/>
      <c r="N17" s="24"/>
    </row>
    <row r="18" spans="1:14" x14ac:dyDescent="0.25">
      <c r="A18" s="8">
        <v>9</v>
      </c>
      <c r="B18" s="65" t="s">
        <v>131</v>
      </c>
      <c r="C18" s="24">
        <v>8700000</v>
      </c>
      <c r="D18" s="8"/>
      <c r="E18" s="8"/>
      <c r="F18" s="8"/>
      <c r="G18" s="8"/>
      <c r="H18" s="8"/>
      <c r="I18" s="8"/>
      <c r="J18" s="24"/>
      <c r="K18" s="8">
        <v>1</v>
      </c>
      <c r="L18" s="26">
        <v>8700000</v>
      </c>
      <c r="M18" s="8"/>
      <c r="N18" s="24"/>
    </row>
    <row r="19" spans="1:14" x14ac:dyDescent="0.25">
      <c r="A19" s="8">
        <v>10</v>
      </c>
      <c r="B19" s="61" t="s">
        <v>132</v>
      </c>
      <c r="C19" s="24">
        <v>1500000</v>
      </c>
      <c r="D19" s="8"/>
      <c r="E19" s="8"/>
      <c r="F19" s="8"/>
      <c r="G19" s="8"/>
      <c r="H19" s="8"/>
      <c r="I19" s="8"/>
      <c r="J19" s="24"/>
      <c r="K19" s="8"/>
      <c r="L19" s="26"/>
      <c r="M19" s="8">
        <v>1</v>
      </c>
      <c r="N19" s="24">
        <v>1500000</v>
      </c>
    </row>
    <row r="20" spans="1:14" x14ac:dyDescent="0.25">
      <c r="A20" s="8">
        <v>11</v>
      </c>
      <c r="B20" s="61" t="s">
        <v>133</v>
      </c>
      <c r="C20" s="24">
        <v>500000</v>
      </c>
      <c r="D20" s="8"/>
      <c r="E20" s="8"/>
      <c r="F20" s="8"/>
      <c r="G20" s="8"/>
      <c r="H20" s="8"/>
      <c r="I20" s="8"/>
      <c r="J20" s="24"/>
      <c r="K20" s="8"/>
      <c r="L20" s="26"/>
      <c r="M20" s="8">
        <v>1</v>
      </c>
      <c r="N20" s="24">
        <v>500000</v>
      </c>
    </row>
    <row r="21" spans="1:14" x14ac:dyDescent="0.25">
      <c r="A21" s="8">
        <v>12</v>
      </c>
      <c r="B21" s="61" t="s">
        <v>134</v>
      </c>
      <c r="C21" s="24">
        <v>1500000</v>
      </c>
      <c r="D21" s="8"/>
      <c r="E21" s="8"/>
      <c r="F21" s="8"/>
      <c r="G21" s="8"/>
      <c r="H21" s="8"/>
      <c r="I21" s="8"/>
      <c r="J21" s="24"/>
      <c r="K21" s="8"/>
      <c r="L21" s="26"/>
      <c r="M21" s="8">
        <v>1</v>
      </c>
      <c r="N21" s="24">
        <v>1500000</v>
      </c>
    </row>
    <row r="22" spans="1:14" x14ac:dyDescent="0.25">
      <c r="A22" s="8">
        <v>13</v>
      </c>
      <c r="B22" s="61" t="s">
        <v>135</v>
      </c>
      <c r="C22" s="24">
        <v>2500000</v>
      </c>
      <c r="D22" s="8"/>
      <c r="E22" s="8"/>
      <c r="F22" s="8"/>
      <c r="G22" s="8"/>
      <c r="H22" s="8"/>
      <c r="I22" s="8"/>
      <c r="J22" s="24"/>
      <c r="K22" s="8"/>
      <c r="L22" s="26"/>
      <c r="M22" s="8">
        <v>1</v>
      </c>
      <c r="N22" s="24">
        <v>2500000</v>
      </c>
    </row>
    <row r="23" spans="1:14" x14ac:dyDescent="0.25">
      <c r="A23" s="8">
        <v>14</v>
      </c>
      <c r="B23" s="61" t="s">
        <v>136</v>
      </c>
      <c r="C23" s="24">
        <v>5000000</v>
      </c>
      <c r="D23" s="8"/>
      <c r="E23" s="8"/>
      <c r="F23" s="8"/>
      <c r="G23" s="8"/>
      <c r="H23" s="8"/>
      <c r="I23" s="8"/>
      <c r="J23" s="24"/>
      <c r="K23" s="8"/>
      <c r="L23" s="26"/>
      <c r="M23" s="8">
        <v>1</v>
      </c>
      <c r="N23" s="24">
        <v>5000000</v>
      </c>
    </row>
    <row r="24" spans="1:14" x14ac:dyDescent="0.25">
      <c r="A24" s="8">
        <v>15</v>
      </c>
      <c r="B24" s="61" t="s">
        <v>137</v>
      </c>
      <c r="C24" s="24">
        <v>3000000</v>
      </c>
      <c r="D24" s="8"/>
      <c r="E24" s="8"/>
      <c r="F24" s="8"/>
      <c r="G24" s="8"/>
      <c r="H24" s="8"/>
      <c r="I24" s="8"/>
      <c r="J24" s="24"/>
      <c r="K24" s="8"/>
      <c r="L24" s="26"/>
      <c r="M24" s="8">
        <v>1</v>
      </c>
      <c r="N24" s="24">
        <v>3000000</v>
      </c>
    </row>
    <row r="25" spans="1:14" x14ac:dyDescent="0.25">
      <c r="A25" s="8">
        <v>16</v>
      </c>
      <c r="B25" s="61"/>
      <c r="C25" s="24"/>
      <c r="D25" s="8"/>
      <c r="E25" s="8"/>
      <c r="F25" s="8"/>
      <c r="G25" s="8"/>
      <c r="H25" s="8"/>
      <c r="I25" s="8"/>
      <c r="J25" s="24"/>
      <c r="K25" s="8"/>
      <c r="L25" s="26"/>
      <c r="M25" s="8"/>
      <c r="N25" s="24"/>
    </row>
    <row r="26" spans="1:14" x14ac:dyDescent="0.25">
      <c r="A26" s="8">
        <v>17</v>
      </c>
      <c r="B26" s="62"/>
      <c r="C26" s="24"/>
      <c r="D26" s="8"/>
      <c r="E26" s="8"/>
      <c r="F26" s="8"/>
      <c r="G26" s="8"/>
      <c r="H26" s="8"/>
      <c r="I26" s="8"/>
      <c r="J26" s="24"/>
      <c r="K26" s="8"/>
      <c r="L26" s="26"/>
      <c r="M26" s="8"/>
      <c r="N26" s="24"/>
    </row>
    <row r="27" spans="1:14" x14ac:dyDescent="0.25">
      <c r="A27" s="8">
        <v>18</v>
      </c>
      <c r="B27" s="60"/>
      <c r="C27" s="24"/>
      <c r="D27" s="8"/>
      <c r="E27" s="8"/>
      <c r="F27" s="8"/>
      <c r="G27" s="8"/>
      <c r="H27" s="8"/>
      <c r="I27" s="8"/>
      <c r="J27" s="24"/>
      <c r="K27" s="8"/>
      <c r="L27" s="26"/>
      <c r="M27" s="8"/>
      <c r="N27" s="24"/>
    </row>
    <row r="28" spans="1:14" x14ac:dyDescent="0.25">
      <c r="A28" s="8">
        <v>19</v>
      </c>
      <c r="B28" s="61"/>
      <c r="C28" s="24"/>
      <c r="D28" s="8"/>
      <c r="E28" s="8"/>
      <c r="F28" s="8"/>
      <c r="G28" s="8"/>
      <c r="H28" s="8"/>
      <c r="I28" s="8"/>
      <c r="J28" s="24"/>
      <c r="K28" s="8"/>
      <c r="L28" s="26"/>
      <c r="M28" s="8"/>
      <c r="N28" s="24"/>
    </row>
    <row r="29" spans="1:14" x14ac:dyDescent="0.25">
      <c r="A29" s="8">
        <v>20</v>
      </c>
      <c r="B29" s="61"/>
      <c r="C29" s="24"/>
      <c r="D29" s="8"/>
      <c r="E29" s="8"/>
      <c r="F29" s="8"/>
      <c r="G29" s="8"/>
      <c r="H29" s="8"/>
      <c r="I29" s="8"/>
      <c r="J29" s="24"/>
      <c r="K29" s="8"/>
      <c r="L29" s="26"/>
      <c r="M29" s="8"/>
      <c r="N29" s="24"/>
    </row>
    <row r="30" spans="1:14" x14ac:dyDescent="0.25">
      <c r="A30" s="29" t="s">
        <v>18</v>
      </c>
      <c r="B30" s="8"/>
      <c r="C30" s="24">
        <f>SUM(C10:C29)</f>
        <v>27650000</v>
      </c>
      <c r="D30" s="8"/>
      <c r="E30" s="8"/>
      <c r="F30" s="8"/>
      <c r="G30" s="8"/>
      <c r="H30" s="27">
        <f>SUM(H10:H29)</f>
        <v>0</v>
      </c>
      <c r="I30" s="8"/>
      <c r="J30" s="24">
        <f>SUM(J10:J29)</f>
        <v>0</v>
      </c>
      <c r="K30" s="8"/>
      <c r="L30" s="27">
        <f>SUM(L10:L29)</f>
        <v>13650000</v>
      </c>
      <c r="M30" s="8"/>
      <c r="N30" s="27">
        <f>SUM(N10:N29)</f>
        <v>14000000</v>
      </c>
    </row>
    <row r="31" spans="1:14" s="10" customForma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10" customFormat="1" x14ac:dyDescent="0.25">
      <c r="A32" s="19" t="s">
        <v>29</v>
      </c>
      <c r="B32" s="20"/>
      <c r="C32" s="20"/>
      <c r="D32" s="20"/>
      <c r="E32" s="20"/>
      <c r="F32" s="20"/>
      <c r="G32" s="20"/>
      <c r="H32" s="4"/>
      <c r="I32" s="4"/>
      <c r="J32" s="4"/>
      <c r="K32" s="4"/>
      <c r="L32" s="4"/>
    </row>
    <row r="33" spans="1:14" s="10" customFormat="1" ht="14.45" customHeight="1" x14ac:dyDescent="0.25">
      <c r="B33" s="4"/>
      <c r="C33" s="4"/>
      <c r="D33" s="4"/>
      <c r="E33" s="4"/>
      <c r="F33" s="4"/>
      <c r="G33" s="4"/>
      <c r="H33" s="21"/>
      <c r="I33" s="4"/>
      <c r="K33"/>
      <c r="L33"/>
      <c r="M33"/>
    </row>
    <row r="34" spans="1:14" s="10" customFormat="1" ht="14.45" customHeight="1" x14ac:dyDescent="0.25">
      <c r="B34" s="4"/>
      <c r="C34" s="4"/>
      <c r="D34" s="4"/>
      <c r="E34" s="4"/>
      <c r="F34" s="4"/>
      <c r="G34" s="4"/>
      <c r="H34" s="21"/>
      <c r="I34" s="4"/>
      <c r="K34"/>
      <c r="L34"/>
      <c r="M34"/>
    </row>
    <row r="35" spans="1:14" s="10" customFormat="1" ht="14.45" customHeight="1" x14ac:dyDescent="0.25">
      <c r="B35" s="78" t="s">
        <v>33</v>
      </c>
      <c r="C35" s="78"/>
      <c r="D35" s="4"/>
      <c r="E35" s="4"/>
      <c r="F35" s="4"/>
      <c r="G35" s="4"/>
      <c r="H35" s="21"/>
      <c r="I35" s="4"/>
      <c r="K35"/>
      <c r="L35"/>
      <c r="M35"/>
    </row>
    <row r="36" spans="1:14" s="10" customFormat="1" x14ac:dyDescent="0.25">
      <c r="B36" s="79" t="s">
        <v>35</v>
      </c>
      <c r="C36" s="79"/>
      <c r="D36" s="4"/>
      <c r="H36"/>
      <c r="I36"/>
      <c r="J36"/>
      <c r="K36"/>
      <c r="L36"/>
      <c r="M36"/>
    </row>
    <row r="37" spans="1:14" s="10" customFormat="1" x14ac:dyDescent="0.25">
      <c r="A37" s="4"/>
      <c r="B37" s="4"/>
      <c r="C37" s="4"/>
      <c r="D37" s="4"/>
      <c r="E37" s="4"/>
      <c r="F37" s="4"/>
      <c r="G37" s="4"/>
      <c r="H37"/>
      <c r="I37"/>
      <c r="J37"/>
      <c r="K37" s="4"/>
      <c r="L37" s="4"/>
      <c r="M37" s="4"/>
      <c r="N37" s="4"/>
    </row>
    <row r="38" spans="1:14" s="10" customFormat="1" x14ac:dyDescent="0.25"/>
    <row r="39" spans="1:14" s="10" customFormat="1" x14ac:dyDescent="0.25"/>
    <row r="40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5:C35"/>
    <mergeCell ref="B36:C36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80" zoomScaleNormal="160" zoomScaleSheetLayoutView="80" workbookViewId="0">
      <selection activeCell="E21" sqref="E21"/>
    </sheetView>
  </sheetViews>
  <sheetFormatPr defaultRowHeight="15" x14ac:dyDescent="0.25"/>
  <cols>
    <col min="1" max="1" width="7.140625" customWidth="1"/>
    <col min="2" max="2" width="34.5703125" customWidth="1"/>
    <col min="3" max="3" width="14.710937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41</v>
      </c>
      <c r="B6" s="66"/>
      <c r="C6" s="66"/>
      <c r="D6" s="66"/>
      <c r="E6" s="66"/>
      <c r="F6" s="2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29" t="s">
        <v>26</v>
      </c>
      <c r="E9" s="29" t="s">
        <v>7</v>
      </c>
      <c r="F9" s="76"/>
      <c r="G9" s="28" t="s">
        <v>16</v>
      </c>
      <c r="H9" s="29" t="s">
        <v>17</v>
      </c>
      <c r="I9" s="29" t="s">
        <v>16</v>
      </c>
      <c r="J9" s="29" t="s">
        <v>17</v>
      </c>
      <c r="K9" s="29" t="s">
        <v>16</v>
      </c>
      <c r="L9" s="29" t="s">
        <v>17</v>
      </c>
      <c r="M9" s="29" t="s">
        <v>16</v>
      </c>
      <c r="N9" s="29" t="s">
        <v>17</v>
      </c>
    </row>
    <row r="10" spans="1:14" x14ac:dyDescent="0.25">
      <c r="A10" s="50">
        <v>1</v>
      </c>
      <c r="B10" s="40" t="s">
        <v>122</v>
      </c>
      <c r="C10" s="63">
        <v>2067850</v>
      </c>
      <c r="D10" s="50"/>
      <c r="E10" s="50"/>
      <c r="F10" s="50"/>
      <c r="G10" s="48"/>
      <c r="H10" s="50"/>
      <c r="I10" s="50"/>
      <c r="J10" s="50"/>
      <c r="K10" s="50">
        <v>1</v>
      </c>
      <c r="L10" s="63">
        <v>2067850</v>
      </c>
      <c r="M10" s="50"/>
      <c r="N10" s="50"/>
    </row>
    <row r="11" spans="1:14" x14ac:dyDescent="0.25">
      <c r="A11" s="50">
        <v>2</v>
      </c>
      <c r="B11" s="50" t="s">
        <v>123</v>
      </c>
      <c r="C11" s="63">
        <v>1865000</v>
      </c>
      <c r="D11" s="50"/>
      <c r="E11" s="50"/>
      <c r="F11" s="50"/>
      <c r="G11" s="48"/>
      <c r="H11" s="50"/>
      <c r="I11" s="50"/>
      <c r="J11" s="50"/>
      <c r="K11" s="50">
        <v>1</v>
      </c>
      <c r="L11" s="63">
        <v>1865000</v>
      </c>
      <c r="M11" s="50"/>
      <c r="N11" s="50"/>
    </row>
    <row r="12" spans="1:14" x14ac:dyDescent="0.25">
      <c r="A12" s="50">
        <v>3</v>
      </c>
      <c r="B12" s="50" t="s">
        <v>124</v>
      </c>
      <c r="C12" s="63">
        <v>5000000</v>
      </c>
      <c r="D12" s="50"/>
      <c r="E12" s="50"/>
      <c r="F12" s="50"/>
      <c r="G12" s="48"/>
      <c r="H12" s="50"/>
      <c r="I12" s="50"/>
      <c r="J12" s="50"/>
      <c r="K12" s="50">
        <v>1</v>
      </c>
      <c r="L12" s="63">
        <v>5000000</v>
      </c>
      <c r="M12" s="50"/>
      <c r="N12" s="50"/>
    </row>
    <row r="13" spans="1:14" x14ac:dyDescent="0.25">
      <c r="A13" s="50">
        <v>4</v>
      </c>
      <c r="B13" s="50" t="s">
        <v>124</v>
      </c>
      <c r="C13" s="63">
        <v>500000</v>
      </c>
      <c r="D13" s="50"/>
      <c r="E13" s="50"/>
      <c r="F13" s="50"/>
      <c r="G13" s="48"/>
      <c r="H13" s="50"/>
      <c r="I13" s="50"/>
      <c r="J13" s="50"/>
      <c r="K13" s="50">
        <v>1</v>
      </c>
      <c r="L13" s="63">
        <v>500000</v>
      </c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50"/>
    </row>
    <row r="20" spans="1:14" x14ac:dyDescent="0.25">
      <c r="A20" s="43"/>
      <c r="B20" s="42"/>
      <c r="C20" s="46"/>
      <c r="D20" s="36"/>
      <c r="E20" s="36"/>
      <c r="F20" s="36"/>
      <c r="G20" s="35"/>
      <c r="H20" s="36"/>
      <c r="I20" s="40"/>
      <c r="J20" s="45"/>
      <c r="K20" s="36"/>
      <c r="L20" s="63"/>
      <c r="M20" s="47"/>
      <c r="N20" s="45"/>
    </row>
    <row r="21" spans="1:14" x14ac:dyDescent="0.25">
      <c r="A21" s="43"/>
      <c r="B21" s="41"/>
      <c r="C21" s="46"/>
      <c r="D21" s="36"/>
      <c r="E21" s="36"/>
      <c r="F21" s="36"/>
      <c r="G21" s="35"/>
      <c r="H21" s="36"/>
      <c r="I21" s="40"/>
      <c r="J21" s="45"/>
      <c r="K21" s="36"/>
      <c r="L21" s="63"/>
      <c r="M21" s="47"/>
      <c r="N21" s="45"/>
    </row>
    <row r="22" spans="1:14" ht="21" customHeight="1" x14ac:dyDescent="0.25">
      <c r="A22" s="43"/>
      <c r="B22" s="42"/>
      <c r="C22" s="46"/>
      <c r="D22" s="36"/>
      <c r="E22" s="36"/>
      <c r="F22" s="36"/>
      <c r="G22" s="35"/>
      <c r="H22" s="36"/>
      <c r="I22" s="36"/>
      <c r="J22" s="46"/>
      <c r="K22" s="36"/>
      <c r="L22" s="63"/>
      <c r="M22" s="47"/>
      <c r="N22" s="46"/>
    </row>
    <row r="23" spans="1:14" x14ac:dyDescent="0.25">
      <c r="A23" s="43"/>
      <c r="B23" s="41"/>
      <c r="C23" s="46"/>
      <c r="D23" s="36"/>
      <c r="E23" s="36"/>
      <c r="F23" s="36"/>
      <c r="G23" s="35"/>
      <c r="H23" s="36"/>
      <c r="I23" s="36"/>
      <c r="J23" s="45"/>
      <c r="K23" s="36"/>
      <c r="L23" s="63"/>
      <c r="M23" s="47"/>
      <c r="N23" s="45"/>
    </row>
    <row r="24" spans="1:14" x14ac:dyDescent="0.25">
      <c r="A24" s="43"/>
      <c r="B24" s="41"/>
      <c r="C24" s="46"/>
      <c r="D24" s="36"/>
      <c r="E24" s="36"/>
      <c r="F24" s="36"/>
      <c r="G24" s="35"/>
      <c r="H24" s="36"/>
      <c r="I24" s="36"/>
      <c r="J24" s="45"/>
      <c r="K24" s="36"/>
      <c r="L24" s="63"/>
      <c r="M24" s="47"/>
      <c r="N24" s="45"/>
    </row>
    <row r="25" spans="1:14" x14ac:dyDescent="0.25">
      <c r="A25" s="29" t="s">
        <v>18</v>
      </c>
      <c r="B25" s="8"/>
      <c r="C25" s="24">
        <f>SUM(C10:C24)</f>
        <v>9432850</v>
      </c>
      <c r="D25" s="8"/>
      <c r="E25" s="8"/>
      <c r="F25" s="8"/>
      <c r="G25" s="8"/>
      <c r="H25" s="8"/>
      <c r="I25" s="8"/>
      <c r="J25" s="24">
        <f>SUM(J20:J24)</f>
        <v>0</v>
      </c>
      <c r="K25" s="8"/>
      <c r="L25" s="27">
        <f>SUM(L10:L24)</f>
        <v>9432850</v>
      </c>
      <c r="M25" s="8"/>
      <c r="N25" s="27">
        <f>SUM(N20:N24)</f>
        <v>0</v>
      </c>
    </row>
    <row r="26" spans="1:14" s="10" customForma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s="10" customFormat="1" x14ac:dyDescent="0.25">
      <c r="A27" s="19" t="s">
        <v>29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</row>
    <row r="28" spans="1:14" s="10" customFormat="1" ht="14.45" customHeight="1" x14ac:dyDescent="0.25">
      <c r="B28" s="4"/>
      <c r="C28" s="4"/>
      <c r="D28" s="4"/>
      <c r="E28" s="4"/>
      <c r="F28" s="4"/>
      <c r="G28" s="4"/>
      <c r="H28" s="21"/>
      <c r="I28" s="4"/>
      <c r="K28"/>
      <c r="L28"/>
      <c r="M28"/>
    </row>
    <row r="29" spans="1:14" s="10" customFormat="1" ht="14.45" customHeigh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ht="14.45" customHeight="1" x14ac:dyDescent="0.25">
      <c r="B30" s="78" t="s">
        <v>42</v>
      </c>
      <c r="C30" s="78"/>
      <c r="D30" s="4"/>
      <c r="E30" s="4"/>
      <c r="F30" s="4"/>
      <c r="G30" s="4"/>
      <c r="H30" s="21"/>
      <c r="I30" s="4"/>
      <c r="K30"/>
      <c r="L30"/>
      <c r="M30"/>
    </row>
    <row r="31" spans="1:14" s="10" customFormat="1" x14ac:dyDescent="0.25">
      <c r="B31" s="79" t="s">
        <v>43</v>
      </c>
      <c r="C31" s="79"/>
      <c r="D31" s="4"/>
      <c r="H31"/>
      <c r="I31"/>
      <c r="J31"/>
      <c r="K31"/>
      <c r="L31"/>
      <c r="M31"/>
    </row>
    <row r="32" spans="1:14" s="10" customFormat="1" x14ac:dyDescent="0.25">
      <c r="A32" s="4"/>
      <c r="B32" s="4"/>
      <c r="C32" s="4"/>
      <c r="D32" s="4"/>
      <c r="E32" s="4"/>
      <c r="F32" s="4"/>
      <c r="G32" s="4"/>
      <c r="H32"/>
      <c r="I32"/>
      <c r="J32"/>
      <c r="K32" s="4"/>
      <c r="L32" s="4"/>
      <c r="M32" s="4"/>
      <c r="N32" s="4"/>
    </row>
    <row r="33" s="10" customFormat="1" x14ac:dyDescent="0.25"/>
    <row r="34" s="10" customFormat="1" x14ac:dyDescent="0.25"/>
    <row r="35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0:C30"/>
    <mergeCell ref="B31:C31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80" zoomScaleNormal="160" zoomScaleSheetLayoutView="80" workbookViewId="0">
      <selection activeCell="D7" sqref="D7:E8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45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50" t="s">
        <v>130</v>
      </c>
      <c r="C10" s="63">
        <v>20000</v>
      </c>
      <c r="D10" s="50"/>
      <c r="E10" s="50"/>
      <c r="F10" s="50"/>
      <c r="G10" s="48"/>
      <c r="H10" s="63"/>
      <c r="I10" s="50"/>
      <c r="J10" s="63"/>
      <c r="K10" s="50">
        <v>1</v>
      </c>
      <c r="L10" s="63">
        <v>20000</v>
      </c>
      <c r="M10" s="50"/>
      <c r="N10" s="63"/>
    </row>
    <row r="11" spans="1:14" x14ac:dyDescent="0.25">
      <c r="A11" s="50"/>
      <c r="B11" s="50"/>
      <c r="C11" s="63"/>
      <c r="D11" s="50"/>
      <c r="E11" s="50"/>
      <c r="F11" s="50"/>
      <c r="G11" s="48"/>
      <c r="H11" s="63"/>
      <c r="I11" s="50"/>
      <c r="J11" s="63"/>
      <c r="K11" s="50"/>
      <c r="L11" s="63"/>
      <c r="M11" s="50"/>
      <c r="N11" s="63"/>
    </row>
    <row r="12" spans="1:14" x14ac:dyDescent="0.25">
      <c r="A12" s="50"/>
      <c r="B12" s="50"/>
      <c r="C12" s="63"/>
      <c r="D12" s="50"/>
      <c r="E12" s="50"/>
      <c r="F12" s="50"/>
      <c r="G12" s="48"/>
      <c r="H12" s="63"/>
      <c r="I12" s="50"/>
      <c r="J12" s="63"/>
      <c r="K12" s="50"/>
      <c r="L12" s="63"/>
      <c r="M12" s="50"/>
      <c r="N12" s="63"/>
    </row>
    <row r="13" spans="1:14" x14ac:dyDescent="0.25">
      <c r="A13" s="50"/>
      <c r="B13" s="50"/>
      <c r="C13" s="63"/>
      <c r="D13" s="50"/>
      <c r="E13" s="50"/>
      <c r="F13" s="50"/>
      <c r="G13" s="48"/>
      <c r="H13" s="63"/>
      <c r="I13" s="50"/>
      <c r="J13" s="63"/>
      <c r="K13" s="50"/>
      <c r="L13" s="63"/>
      <c r="M13" s="50"/>
      <c r="N13" s="63"/>
    </row>
    <row r="14" spans="1:14" x14ac:dyDescent="0.25">
      <c r="A14" s="50"/>
      <c r="B14" s="50"/>
      <c r="C14" s="63"/>
      <c r="D14" s="50"/>
      <c r="E14" s="50"/>
      <c r="F14" s="50"/>
      <c r="G14" s="48"/>
      <c r="H14" s="63"/>
      <c r="I14" s="50"/>
      <c r="J14" s="63"/>
      <c r="K14" s="50"/>
      <c r="L14" s="63"/>
      <c r="M14" s="50"/>
      <c r="N14" s="63"/>
    </row>
    <row r="15" spans="1:14" x14ac:dyDescent="0.25">
      <c r="A15" s="50"/>
      <c r="B15" s="50"/>
      <c r="C15" s="63"/>
      <c r="D15" s="50"/>
      <c r="E15" s="50"/>
      <c r="F15" s="50"/>
      <c r="G15" s="48"/>
      <c r="H15" s="63"/>
      <c r="I15" s="50"/>
      <c r="J15" s="63"/>
      <c r="K15" s="50"/>
      <c r="L15" s="63"/>
      <c r="M15" s="50"/>
      <c r="N15" s="63"/>
    </row>
    <row r="16" spans="1:14" x14ac:dyDescent="0.25">
      <c r="A16" s="50"/>
      <c r="B16" s="50"/>
      <c r="C16" s="63"/>
      <c r="D16" s="50"/>
      <c r="E16" s="50"/>
      <c r="F16" s="50"/>
      <c r="G16" s="48"/>
      <c r="H16" s="63"/>
      <c r="I16" s="50"/>
      <c r="J16" s="63"/>
      <c r="K16" s="50"/>
      <c r="L16" s="63"/>
      <c r="M16" s="50"/>
      <c r="N16" s="63"/>
    </row>
    <row r="17" spans="1:14" x14ac:dyDescent="0.25">
      <c r="A17" s="50"/>
      <c r="B17" s="50"/>
      <c r="C17" s="63"/>
      <c r="D17" s="50"/>
      <c r="E17" s="50"/>
      <c r="F17" s="50"/>
      <c r="G17" s="48"/>
      <c r="H17" s="63"/>
      <c r="I17" s="50"/>
      <c r="J17" s="63"/>
      <c r="K17" s="50"/>
      <c r="L17" s="63"/>
      <c r="M17" s="50"/>
      <c r="N17" s="63"/>
    </row>
    <row r="18" spans="1:14" x14ac:dyDescent="0.25">
      <c r="A18" s="43"/>
      <c r="B18" s="42"/>
      <c r="C18" s="46"/>
      <c r="D18" s="37"/>
      <c r="E18" s="37"/>
      <c r="F18" s="37"/>
      <c r="G18" s="38"/>
      <c r="H18" s="63"/>
      <c r="I18" s="40"/>
      <c r="J18" s="46"/>
      <c r="K18" s="37"/>
      <c r="L18" s="63"/>
      <c r="M18" s="47"/>
      <c r="N18" s="46"/>
    </row>
    <row r="19" spans="1:14" x14ac:dyDescent="0.25">
      <c r="A19" s="43"/>
      <c r="B19" s="41"/>
      <c r="C19" s="46"/>
      <c r="D19" s="37"/>
      <c r="E19" s="37"/>
      <c r="F19" s="37"/>
      <c r="G19" s="38"/>
      <c r="H19" s="63"/>
      <c r="I19" s="40"/>
      <c r="J19" s="46"/>
      <c r="K19" s="37"/>
      <c r="L19" s="63"/>
      <c r="M19" s="47"/>
      <c r="N19" s="46"/>
    </row>
    <row r="20" spans="1:14" ht="21" customHeight="1" x14ac:dyDescent="0.25">
      <c r="A20" s="43"/>
      <c r="B20" s="42"/>
      <c r="C20" s="46"/>
      <c r="D20" s="37"/>
      <c r="E20" s="37"/>
      <c r="F20" s="37"/>
      <c r="G20" s="38"/>
      <c r="H20" s="63"/>
      <c r="I20" s="37"/>
      <c r="J20" s="46"/>
      <c r="K20" s="37"/>
      <c r="L20" s="63"/>
      <c r="M20" s="47"/>
      <c r="N20" s="46"/>
    </row>
    <row r="21" spans="1:14" ht="24.75" customHeight="1" x14ac:dyDescent="0.25">
      <c r="A21" s="43"/>
      <c r="B21" s="42"/>
      <c r="C21" s="46"/>
      <c r="D21" s="37"/>
      <c r="E21" s="37"/>
      <c r="F21" s="37"/>
      <c r="G21" s="38"/>
      <c r="H21" s="63"/>
      <c r="I21" s="37"/>
      <c r="J21" s="46"/>
      <c r="K21" s="37"/>
      <c r="L21" s="63"/>
      <c r="M21" s="47"/>
      <c r="N21" s="46"/>
    </row>
    <row r="22" spans="1:14" x14ac:dyDescent="0.25">
      <c r="A22" s="37" t="s">
        <v>18</v>
      </c>
      <c r="B22" s="8"/>
      <c r="C22" s="24">
        <f>SUM(C10:C21)</f>
        <v>20000</v>
      </c>
      <c r="D22" s="8"/>
      <c r="E22" s="8"/>
      <c r="F22" s="8"/>
      <c r="G22" s="8"/>
      <c r="H22" s="8"/>
      <c r="I22" s="8"/>
      <c r="J22" s="24">
        <f>SUM(J18:J21)</f>
        <v>0</v>
      </c>
      <c r="K22" s="8"/>
      <c r="L22" s="27">
        <f>SUM(L10:L21)</f>
        <v>20000</v>
      </c>
      <c r="M22" s="8"/>
      <c r="N22" s="27">
        <f>SUM(N18:N21)</f>
        <v>0</v>
      </c>
    </row>
    <row r="23" spans="1:14" s="10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s="10" customFormat="1" x14ac:dyDescent="0.25">
      <c r="A24" s="19" t="s">
        <v>29</v>
      </c>
      <c r="B24" s="20"/>
      <c r="C24" s="20"/>
      <c r="D24" s="20"/>
      <c r="E24" s="20"/>
      <c r="F24" s="20"/>
      <c r="G24" s="20"/>
      <c r="H24" s="4"/>
      <c r="I24" s="4"/>
      <c r="J24" s="4"/>
      <c r="K24" s="4"/>
      <c r="L24" s="4"/>
    </row>
    <row r="25" spans="1:14" s="10" customFormat="1" ht="14.45" customHeight="1" x14ac:dyDescent="0.25">
      <c r="B25" s="4"/>
      <c r="C25" s="4"/>
      <c r="D25" s="4"/>
      <c r="E25" s="4"/>
      <c r="F25" s="4"/>
      <c r="G25" s="4"/>
      <c r="H25" s="21"/>
      <c r="I25" s="4"/>
      <c r="K25"/>
      <c r="L25"/>
      <c r="M25"/>
    </row>
    <row r="26" spans="1:14" s="10" customFormat="1" ht="14.45" customHeight="1" x14ac:dyDescent="0.25">
      <c r="B26" s="4"/>
      <c r="C26" s="4"/>
      <c r="D26" s="4"/>
      <c r="E26" s="4"/>
      <c r="F26" s="4"/>
      <c r="G26" s="4"/>
      <c r="H26" s="21"/>
      <c r="I26" s="4"/>
      <c r="K26"/>
      <c r="L26"/>
      <c r="M26"/>
    </row>
    <row r="27" spans="1:14" s="10" customFormat="1" ht="14.45" customHeight="1" x14ac:dyDescent="0.25">
      <c r="B27" s="78" t="s">
        <v>46</v>
      </c>
      <c r="C27" s="78"/>
      <c r="D27" s="4"/>
      <c r="E27" s="4"/>
      <c r="F27" s="4"/>
      <c r="G27" s="4"/>
      <c r="H27" s="21"/>
      <c r="I27" s="4"/>
      <c r="K27"/>
      <c r="L27"/>
      <c r="M27"/>
    </row>
    <row r="28" spans="1:14" s="10" customFormat="1" x14ac:dyDescent="0.25">
      <c r="B28" s="79" t="s">
        <v>47</v>
      </c>
      <c r="C28" s="79"/>
      <c r="D28" s="4"/>
      <c r="H28"/>
      <c r="I28"/>
      <c r="J28"/>
      <c r="K28"/>
      <c r="L28"/>
      <c r="M28"/>
    </row>
    <row r="29" spans="1:14" s="10" customFormat="1" x14ac:dyDescent="0.25">
      <c r="A29" s="4"/>
      <c r="B29" s="4"/>
      <c r="C29" s="4"/>
      <c r="D29" s="4"/>
      <c r="E29" s="4"/>
      <c r="F29" s="4"/>
      <c r="G29" s="4"/>
      <c r="H29"/>
      <c r="I29"/>
      <c r="J29"/>
      <c r="K29" s="4"/>
      <c r="L29" s="4"/>
      <c r="M29" s="4"/>
      <c r="N29" s="4"/>
    </row>
    <row r="30" spans="1:14" s="10" customFormat="1" x14ac:dyDescent="0.25"/>
    <row r="31" spans="1:14" s="10" customFormat="1" x14ac:dyDescent="0.25"/>
    <row r="32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7:C27"/>
    <mergeCell ref="B28:C28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80" zoomScaleNormal="160" zoomScaleSheetLayoutView="80" workbookViewId="0">
      <selection activeCell="E20" sqref="E20"/>
    </sheetView>
  </sheetViews>
  <sheetFormatPr defaultRowHeight="15" x14ac:dyDescent="0.25"/>
  <cols>
    <col min="1" max="1" width="7.140625" customWidth="1"/>
    <col min="2" max="2" width="33.425781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48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40" t="s">
        <v>113</v>
      </c>
      <c r="C10" s="63">
        <v>32000</v>
      </c>
      <c r="D10" s="50"/>
      <c r="E10" s="50"/>
      <c r="F10" s="50"/>
      <c r="G10" s="48"/>
      <c r="H10" s="50"/>
      <c r="I10" s="50"/>
      <c r="J10" s="50"/>
      <c r="K10" s="50">
        <v>1</v>
      </c>
      <c r="L10" s="63">
        <v>32000</v>
      </c>
      <c r="M10" s="50"/>
      <c r="N10" s="50"/>
    </row>
    <row r="11" spans="1:14" x14ac:dyDescent="0.25">
      <c r="A11" s="50">
        <v>2</v>
      </c>
      <c r="B11" s="40" t="s">
        <v>114</v>
      </c>
      <c r="C11" s="63">
        <v>124000</v>
      </c>
      <c r="D11" s="50"/>
      <c r="E11" s="50"/>
      <c r="F11" s="50"/>
      <c r="G11" s="48"/>
      <c r="H11" s="50"/>
      <c r="I11" s="50"/>
      <c r="J11" s="50"/>
      <c r="K11" s="50">
        <v>1</v>
      </c>
      <c r="L11" s="63">
        <v>124000</v>
      </c>
      <c r="M11" s="50"/>
      <c r="N11" s="50"/>
    </row>
    <row r="12" spans="1:14" x14ac:dyDescent="0.25">
      <c r="A12" s="50">
        <v>3</v>
      </c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50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x14ac:dyDescent="0.25">
      <c r="A19" s="43"/>
      <c r="B19" s="42"/>
      <c r="C19" s="46"/>
      <c r="D19" s="37"/>
      <c r="E19" s="37"/>
      <c r="F19" s="37"/>
      <c r="G19" s="38"/>
      <c r="H19" s="37"/>
      <c r="I19" s="40"/>
      <c r="J19" s="45"/>
      <c r="K19" s="37"/>
      <c r="L19" s="63"/>
      <c r="M19" s="47"/>
      <c r="N19" s="45"/>
    </row>
    <row r="20" spans="1:14" x14ac:dyDescent="0.25">
      <c r="A20" s="43"/>
      <c r="B20" s="41"/>
      <c r="C20" s="46"/>
      <c r="D20" s="37"/>
      <c r="E20" s="37"/>
      <c r="F20" s="37"/>
      <c r="G20" s="38"/>
      <c r="H20" s="37"/>
      <c r="I20" s="40"/>
      <c r="J20" s="45"/>
      <c r="K20" s="37"/>
      <c r="L20" s="63"/>
      <c r="M20" s="47"/>
      <c r="N20" s="45"/>
    </row>
    <row r="21" spans="1:14" ht="21" customHeight="1" x14ac:dyDescent="0.25">
      <c r="A21" s="43"/>
      <c r="B21" s="42"/>
      <c r="C21" s="46"/>
      <c r="D21" s="37"/>
      <c r="E21" s="37"/>
      <c r="F21" s="37"/>
      <c r="G21" s="38"/>
      <c r="H21" s="37"/>
      <c r="I21" s="37"/>
      <c r="J21" s="46"/>
      <c r="K21" s="37"/>
      <c r="L21" s="63"/>
      <c r="M21" s="47"/>
      <c r="N21" s="46"/>
    </row>
    <row r="22" spans="1:14" x14ac:dyDescent="0.25">
      <c r="A22" s="37" t="s">
        <v>18</v>
      </c>
      <c r="B22" s="8"/>
      <c r="C22" s="24">
        <f>SUM(C10:C21)</f>
        <v>156000</v>
      </c>
      <c r="D22" s="8"/>
      <c r="E22" s="8"/>
      <c r="F22" s="8"/>
      <c r="G22" s="8"/>
      <c r="H22" s="8"/>
      <c r="I22" s="8"/>
      <c r="J22" s="24">
        <f>SUM(J19:J21)</f>
        <v>0</v>
      </c>
      <c r="K22" s="8"/>
      <c r="L22" s="27">
        <f>SUM(L10:L21)</f>
        <v>156000</v>
      </c>
      <c r="M22" s="8"/>
      <c r="N22" s="27">
        <f>SUM(N19:N21)</f>
        <v>0</v>
      </c>
    </row>
    <row r="23" spans="1:14" s="10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s="10" customFormat="1" x14ac:dyDescent="0.25">
      <c r="A24" s="19" t="s">
        <v>29</v>
      </c>
      <c r="B24" s="20"/>
      <c r="C24" s="20"/>
      <c r="D24" s="20"/>
      <c r="E24" s="20"/>
      <c r="F24" s="20"/>
      <c r="G24" s="20"/>
      <c r="H24" s="4"/>
      <c r="I24" s="4"/>
      <c r="J24" s="4"/>
      <c r="K24" s="4"/>
      <c r="L24" s="4"/>
    </row>
    <row r="25" spans="1:14" s="10" customFormat="1" ht="14.45" customHeight="1" x14ac:dyDescent="0.25">
      <c r="B25" s="4"/>
      <c r="C25" s="4"/>
      <c r="D25" s="4"/>
      <c r="E25" s="4"/>
      <c r="F25" s="4"/>
      <c r="G25" s="4"/>
      <c r="H25" s="21"/>
      <c r="I25" s="4"/>
      <c r="K25"/>
      <c r="L25"/>
      <c r="M25"/>
    </row>
    <row r="26" spans="1:14" s="10" customFormat="1" ht="14.45" customHeight="1" x14ac:dyDescent="0.25">
      <c r="B26" s="4"/>
      <c r="C26" s="4"/>
      <c r="D26" s="4"/>
      <c r="E26" s="4"/>
      <c r="F26" s="4"/>
      <c r="G26" s="4"/>
      <c r="H26" s="21"/>
      <c r="I26" s="4"/>
      <c r="K26"/>
      <c r="L26"/>
      <c r="M26"/>
    </row>
    <row r="27" spans="1:14" s="10" customFormat="1" ht="14.45" customHeight="1" x14ac:dyDescent="0.25">
      <c r="B27" s="78" t="s">
        <v>49</v>
      </c>
      <c r="C27" s="78"/>
      <c r="D27" s="4"/>
      <c r="E27" s="4"/>
      <c r="F27" s="4"/>
      <c r="G27" s="4"/>
      <c r="H27" s="21"/>
      <c r="I27" s="4"/>
      <c r="K27"/>
      <c r="L27"/>
      <c r="M27"/>
    </row>
    <row r="28" spans="1:14" s="10" customFormat="1" x14ac:dyDescent="0.25">
      <c r="B28" s="79" t="s">
        <v>50</v>
      </c>
      <c r="C28" s="79"/>
      <c r="D28" s="4"/>
      <c r="H28"/>
      <c r="I28"/>
      <c r="J28"/>
      <c r="K28"/>
      <c r="L28"/>
      <c r="M28"/>
    </row>
    <row r="29" spans="1:14" s="10" customFormat="1" x14ac:dyDescent="0.25">
      <c r="A29" s="4"/>
      <c r="B29" s="4"/>
      <c r="C29" s="4"/>
      <c r="D29" s="4"/>
      <c r="E29" s="4"/>
      <c r="F29" s="4"/>
      <c r="G29" s="4"/>
      <c r="H29"/>
      <c r="I29"/>
      <c r="J29"/>
      <c r="K29" s="4"/>
      <c r="L29" s="4"/>
      <c r="M29" s="4"/>
      <c r="N29" s="4"/>
    </row>
    <row r="30" spans="1:14" s="10" customFormat="1" x14ac:dyDescent="0.25"/>
    <row r="31" spans="1:14" s="10" customFormat="1" x14ac:dyDescent="0.25"/>
    <row r="32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7:C27"/>
    <mergeCell ref="B28:C28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80" zoomScaleNormal="160" zoomScaleSheetLayoutView="80" workbookViewId="0">
      <selection activeCell="L25" sqref="L25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51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50" t="s">
        <v>118</v>
      </c>
      <c r="C10" s="63">
        <v>130000</v>
      </c>
      <c r="D10" s="50"/>
      <c r="E10" s="50"/>
      <c r="F10" s="50"/>
      <c r="G10" s="48"/>
      <c r="H10" s="50"/>
      <c r="I10" s="50"/>
      <c r="J10" s="50"/>
      <c r="K10" s="50"/>
      <c r="L10" s="63">
        <v>130000</v>
      </c>
      <c r="M10" s="50"/>
      <c r="N10" s="50"/>
    </row>
    <row r="11" spans="1:14" x14ac:dyDescent="0.25">
      <c r="A11" s="50">
        <v>2</v>
      </c>
      <c r="B11" s="50"/>
      <c r="C11" s="63"/>
      <c r="D11" s="50"/>
      <c r="E11" s="50"/>
      <c r="F11" s="50"/>
      <c r="G11" s="48"/>
      <c r="H11" s="50"/>
      <c r="I11" s="50"/>
      <c r="J11" s="50"/>
      <c r="K11" s="50"/>
      <c r="L11" s="63"/>
      <c r="M11" s="50"/>
      <c r="N11" s="50"/>
    </row>
    <row r="12" spans="1:14" x14ac:dyDescent="0.25">
      <c r="A12" s="50"/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50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50"/>
    </row>
    <row r="20" spans="1:14" x14ac:dyDescent="0.25">
      <c r="A20" s="50"/>
      <c r="B20" s="50"/>
      <c r="C20" s="63"/>
      <c r="D20" s="50"/>
      <c r="E20" s="50"/>
      <c r="F20" s="50"/>
      <c r="G20" s="48"/>
      <c r="H20" s="50"/>
      <c r="I20" s="50"/>
      <c r="J20" s="50"/>
      <c r="K20" s="50"/>
      <c r="L20" s="63"/>
      <c r="M20" s="50"/>
      <c r="N20" s="50"/>
    </row>
    <row r="21" spans="1:14" x14ac:dyDescent="0.25">
      <c r="A21" s="43"/>
      <c r="B21" s="42"/>
      <c r="C21" s="46"/>
      <c r="D21" s="37"/>
      <c r="E21" s="37"/>
      <c r="F21" s="37"/>
      <c r="G21" s="38"/>
      <c r="H21" s="37"/>
      <c r="I21" s="40"/>
      <c r="J21" s="45"/>
      <c r="K21" s="37"/>
      <c r="L21" s="63"/>
      <c r="M21" s="47"/>
      <c r="N21" s="45"/>
    </row>
    <row r="22" spans="1:14" x14ac:dyDescent="0.25">
      <c r="A22" s="43"/>
      <c r="B22" s="41"/>
      <c r="C22" s="46"/>
      <c r="D22" s="37"/>
      <c r="E22" s="37"/>
      <c r="F22" s="37"/>
      <c r="G22" s="38"/>
      <c r="H22" s="37"/>
      <c r="I22" s="40"/>
      <c r="J22" s="45"/>
      <c r="K22" s="37"/>
      <c r="L22" s="63"/>
      <c r="M22" s="47"/>
      <c r="N22" s="45"/>
    </row>
    <row r="23" spans="1:14" ht="21" customHeight="1" x14ac:dyDescent="0.25">
      <c r="A23" s="43"/>
      <c r="B23" s="42"/>
      <c r="C23" s="46"/>
      <c r="D23" s="37"/>
      <c r="E23" s="37"/>
      <c r="F23" s="37"/>
      <c r="G23" s="38"/>
      <c r="H23" s="37"/>
      <c r="I23" s="37"/>
      <c r="J23" s="46"/>
      <c r="K23" s="37"/>
      <c r="L23" s="63"/>
      <c r="M23" s="47"/>
      <c r="N23" s="46"/>
    </row>
    <row r="24" spans="1:14" x14ac:dyDescent="0.25">
      <c r="A24" s="37" t="s">
        <v>18</v>
      </c>
      <c r="B24" s="8"/>
      <c r="C24" s="24">
        <f>SUM(C10:C23)</f>
        <v>130000</v>
      </c>
      <c r="D24" s="8"/>
      <c r="E24" s="8"/>
      <c r="F24" s="8"/>
      <c r="G24" s="8"/>
      <c r="H24" s="8"/>
      <c r="I24" s="8"/>
      <c r="J24" s="24">
        <f>SUM(J21:J23)</f>
        <v>0</v>
      </c>
      <c r="K24" s="8"/>
      <c r="L24" s="27">
        <f>SUM(L10:L23)</f>
        <v>130000</v>
      </c>
      <c r="M24" s="8"/>
      <c r="N24" s="27">
        <f>SUM(N21:N23)</f>
        <v>0</v>
      </c>
    </row>
    <row r="25" spans="1:14" s="10" customForma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s="10" customFormat="1" x14ac:dyDescent="0.25">
      <c r="A26" s="19" t="s">
        <v>29</v>
      </c>
      <c r="B26" s="20"/>
      <c r="C26" s="20"/>
      <c r="D26" s="20"/>
      <c r="E26" s="20"/>
      <c r="F26" s="20"/>
      <c r="G26" s="20"/>
      <c r="H26" s="4"/>
      <c r="I26" s="4"/>
      <c r="J26" s="4"/>
      <c r="K26" s="4"/>
      <c r="L26" s="4"/>
    </row>
    <row r="27" spans="1:14" s="10" customFormat="1" ht="14.45" customHeight="1" x14ac:dyDescent="0.25">
      <c r="B27" s="4"/>
      <c r="C27" s="4"/>
      <c r="D27" s="4"/>
      <c r="E27" s="4"/>
      <c r="F27" s="4"/>
      <c r="G27" s="4"/>
      <c r="H27" s="21"/>
      <c r="I27" s="4"/>
      <c r="K27"/>
      <c r="L27"/>
      <c r="M27"/>
    </row>
    <row r="28" spans="1:14" s="10" customFormat="1" ht="14.45" customHeight="1" x14ac:dyDescent="0.25">
      <c r="B28" s="4"/>
      <c r="C28" s="4"/>
      <c r="D28" s="4"/>
      <c r="E28" s="4"/>
      <c r="F28" s="4"/>
      <c r="G28" s="4"/>
      <c r="H28" s="21"/>
      <c r="I28" s="4"/>
      <c r="K28"/>
      <c r="L28"/>
      <c r="M28"/>
    </row>
    <row r="29" spans="1:14" s="10" customFormat="1" ht="14.45" customHeight="1" x14ac:dyDescent="0.25">
      <c r="B29" s="78" t="s">
        <v>52</v>
      </c>
      <c r="C29" s="78"/>
      <c r="D29" s="4"/>
      <c r="E29" s="4"/>
      <c r="F29" s="4"/>
      <c r="G29" s="4"/>
      <c r="H29" s="21"/>
      <c r="I29" s="4"/>
      <c r="K29"/>
      <c r="L29"/>
      <c r="M29"/>
    </row>
    <row r="30" spans="1:14" s="10" customFormat="1" x14ac:dyDescent="0.25">
      <c r="B30" s="79" t="s">
        <v>53</v>
      </c>
      <c r="C30" s="79"/>
      <c r="D30" s="4"/>
      <c r="H30"/>
      <c r="I30"/>
      <c r="J30"/>
      <c r="K30"/>
      <c r="L30"/>
      <c r="M30"/>
    </row>
    <row r="31" spans="1:14" s="10" customFormat="1" x14ac:dyDescent="0.25">
      <c r="A31" s="4"/>
      <c r="B31" s="4"/>
      <c r="C31" s="4"/>
      <c r="D31" s="4"/>
      <c r="E31" s="4"/>
      <c r="F31" s="4"/>
      <c r="G31" s="4"/>
      <c r="H31"/>
      <c r="I31"/>
      <c r="J31"/>
      <c r="K31" s="4"/>
      <c r="L31" s="4"/>
      <c r="M31" s="4"/>
      <c r="N31" s="4"/>
    </row>
    <row r="32" spans="1:14" s="10" customFormat="1" x14ac:dyDescent="0.25"/>
    <row r="33" s="10" customFormat="1" x14ac:dyDescent="0.25"/>
    <row r="3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9:C29"/>
    <mergeCell ref="B30:C30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80" zoomScaleNormal="160" zoomScaleSheetLayoutView="80" workbookViewId="0">
      <selection activeCell="F3" sqref="F3:I3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54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50" t="s">
        <v>120</v>
      </c>
      <c r="C10" s="63">
        <v>45000</v>
      </c>
      <c r="D10" s="50"/>
      <c r="E10" s="50"/>
      <c r="F10" s="50"/>
      <c r="G10" s="48"/>
      <c r="H10" s="50"/>
      <c r="I10" s="50"/>
      <c r="J10" s="50"/>
      <c r="K10" s="50">
        <v>1</v>
      </c>
      <c r="L10" s="63">
        <v>45000</v>
      </c>
      <c r="M10" s="50"/>
      <c r="N10" s="50"/>
    </row>
    <row r="11" spans="1:14" x14ac:dyDescent="0.25">
      <c r="A11" s="50">
        <v>2</v>
      </c>
      <c r="B11" s="50" t="s">
        <v>121</v>
      </c>
      <c r="C11" s="63">
        <v>160000</v>
      </c>
      <c r="D11" s="50"/>
      <c r="E11" s="50"/>
      <c r="F11" s="50"/>
      <c r="G11" s="48"/>
      <c r="H11" s="50"/>
      <c r="I11" s="50"/>
      <c r="J11" s="50"/>
      <c r="K11" s="50">
        <v>1</v>
      </c>
      <c r="L11" s="63">
        <v>160000</v>
      </c>
      <c r="M11" s="50"/>
      <c r="N11" s="50"/>
    </row>
    <row r="12" spans="1:14" x14ac:dyDescent="0.25">
      <c r="A12" s="50">
        <v>3</v>
      </c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50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50"/>
    </row>
    <row r="20" spans="1:14" x14ac:dyDescent="0.25">
      <c r="A20" s="43"/>
      <c r="B20" s="41"/>
      <c r="C20" s="46"/>
      <c r="D20" s="37"/>
      <c r="E20" s="37"/>
      <c r="F20" s="37"/>
      <c r="G20" s="38"/>
      <c r="H20" s="37"/>
      <c r="I20" s="40"/>
      <c r="J20" s="45"/>
      <c r="K20" s="37"/>
      <c r="L20" s="46"/>
      <c r="M20" s="47"/>
      <c r="N20" s="45"/>
    </row>
    <row r="21" spans="1:14" ht="21" customHeight="1" x14ac:dyDescent="0.25">
      <c r="A21" s="43"/>
      <c r="B21" s="42"/>
      <c r="C21" s="46"/>
      <c r="D21" s="37"/>
      <c r="E21" s="37"/>
      <c r="F21" s="37"/>
      <c r="G21" s="38"/>
      <c r="H21" s="37"/>
      <c r="I21" s="37"/>
      <c r="J21" s="46"/>
      <c r="K21" s="37"/>
      <c r="L21" s="63"/>
      <c r="M21" s="47"/>
      <c r="N21" s="46"/>
    </row>
    <row r="22" spans="1:14" x14ac:dyDescent="0.25">
      <c r="A22" s="37" t="s">
        <v>18</v>
      </c>
      <c r="B22" s="8"/>
      <c r="C22" s="24">
        <f>SUM(C10:C21)</f>
        <v>205000</v>
      </c>
      <c r="D22" s="8"/>
      <c r="E22" s="8"/>
      <c r="F22" s="8"/>
      <c r="G22" s="8"/>
      <c r="H22" s="8"/>
      <c r="I22" s="8"/>
      <c r="J22" s="24"/>
      <c r="K22" s="8"/>
      <c r="L22" s="27">
        <f>SUM(L10:L21)</f>
        <v>205000</v>
      </c>
      <c r="M22" s="8"/>
      <c r="N22" s="27">
        <f>SUM(N20:N21)</f>
        <v>0</v>
      </c>
    </row>
    <row r="23" spans="1:14" s="10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s="10" customFormat="1" x14ac:dyDescent="0.25">
      <c r="A24" s="19" t="s">
        <v>29</v>
      </c>
      <c r="B24" s="20"/>
      <c r="C24" s="20"/>
      <c r="D24" s="20"/>
      <c r="E24" s="20"/>
      <c r="F24" s="20"/>
      <c r="G24" s="20"/>
      <c r="H24" s="4"/>
      <c r="I24" s="4"/>
      <c r="J24" s="4"/>
      <c r="K24" s="4"/>
      <c r="L24" s="4"/>
    </row>
    <row r="25" spans="1:14" s="10" customFormat="1" ht="14.45" customHeight="1" x14ac:dyDescent="0.25">
      <c r="B25" s="4"/>
      <c r="C25" s="4"/>
      <c r="D25" s="4"/>
      <c r="E25" s="4"/>
      <c r="F25" s="4"/>
      <c r="G25" s="4"/>
      <c r="H25" s="21"/>
      <c r="I25" s="4"/>
      <c r="K25"/>
      <c r="L25"/>
      <c r="M25"/>
    </row>
    <row r="26" spans="1:14" s="10" customFormat="1" ht="14.45" customHeight="1" x14ac:dyDescent="0.25">
      <c r="B26" s="4"/>
      <c r="C26" s="4"/>
      <c r="D26" s="4"/>
      <c r="E26" s="4"/>
      <c r="F26" s="4"/>
      <c r="G26" s="4"/>
      <c r="H26" s="21"/>
      <c r="I26" s="4"/>
      <c r="K26"/>
      <c r="L26"/>
      <c r="M26"/>
    </row>
    <row r="27" spans="1:14" s="10" customFormat="1" ht="14.45" customHeight="1" x14ac:dyDescent="0.25">
      <c r="B27" s="78" t="s">
        <v>55</v>
      </c>
      <c r="C27" s="78"/>
      <c r="D27" s="4"/>
      <c r="E27" s="4"/>
      <c r="F27" s="4"/>
      <c r="G27" s="4"/>
      <c r="H27" s="21"/>
      <c r="I27" s="4"/>
      <c r="K27"/>
      <c r="L27"/>
      <c r="M27"/>
    </row>
    <row r="28" spans="1:14" s="10" customFormat="1" x14ac:dyDescent="0.25">
      <c r="B28" s="79" t="s">
        <v>56</v>
      </c>
      <c r="C28" s="79"/>
      <c r="D28" s="4"/>
      <c r="H28"/>
      <c r="I28"/>
      <c r="J28"/>
      <c r="K28"/>
      <c r="L28"/>
      <c r="M28"/>
    </row>
    <row r="29" spans="1:14" s="10" customFormat="1" x14ac:dyDescent="0.25">
      <c r="A29" s="4"/>
      <c r="B29" s="4"/>
      <c r="C29" s="4"/>
      <c r="D29" s="4"/>
      <c r="E29" s="4"/>
      <c r="F29" s="4"/>
      <c r="G29" s="4"/>
      <c r="H29"/>
      <c r="I29"/>
      <c r="J29"/>
      <c r="K29" s="4"/>
      <c r="L29" s="4"/>
      <c r="M29" s="4"/>
      <c r="N29" s="4"/>
    </row>
    <row r="30" spans="1:14" s="10" customFormat="1" x14ac:dyDescent="0.25"/>
    <row r="31" spans="1:14" s="10" customFormat="1" x14ac:dyDescent="0.25"/>
    <row r="32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7:C27"/>
    <mergeCell ref="B28:C28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80" zoomScaleNormal="160" zoomScaleSheetLayoutView="80" workbookViewId="0">
      <selection activeCell="F3" sqref="F3:I3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0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57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50" t="s">
        <v>119</v>
      </c>
      <c r="C10" s="63">
        <v>70000</v>
      </c>
      <c r="D10" s="50"/>
      <c r="E10" s="50"/>
      <c r="F10" s="50"/>
      <c r="G10" s="48"/>
      <c r="H10" s="50"/>
      <c r="I10" s="50"/>
      <c r="J10" s="50"/>
      <c r="K10" s="50"/>
      <c r="L10" s="63">
        <v>70000</v>
      </c>
      <c r="M10" s="50"/>
      <c r="N10" s="50"/>
    </row>
    <row r="11" spans="1:14" x14ac:dyDescent="0.25">
      <c r="A11" s="50">
        <v>2</v>
      </c>
      <c r="B11" s="50"/>
      <c r="C11" s="63"/>
      <c r="D11" s="50"/>
      <c r="E11" s="50"/>
      <c r="F11" s="50"/>
      <c r="G11" s="48"/>
      <c r="H11" s="50"/>
      <c r="I11" s="50"/>
      <c r="J11" s="50"/>
      <c r="K11" s="50"/>
      <c r="L11" s="63"/>
      <c r="M11" s="50"/>
      <c r="N11" s="50"/>
    </row>
    <row r="12" spans="1:14" x14ac:dyDescent="0.25">
      <c r="A12" s="50"/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50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50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50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50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50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50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50"/>
    </row>
    <row r="19" spans="1:14" ht="21.75" customHeight="1" x14ac:dyDescent="0.25">
      <c r="A19" s="43"/>
      <c r="B19" s="42"/>
      <c r="C19" s="46"/>
      <c r="D19" s="37"/>
      <c r="E19" s="37"/>
      <c r="F19" s="37"/>
      <c r="G19" s="38"/>
      <c r="H19" s="37"/>
      <c r="I19" s="40"/>
      <c r="J19" s="45"/>
      <c r="K19" s="37"/>
      <c r="L19" s="46"/>
      <c r="M19" s="47"/>
      <c r="N19" s="45"/>
    </row>
    <row r="20" spans="1:14" ht="21.75" customHeight="1" x14ac:dyDescent="0.25">
      <c r="A20" s="43"/>
      <c r="B20" s="42"/>
      <c r="C20" s="46"/>
      <c r="D20" s="37"/>
      <c r="E20" s="37"/>
      <c r="F20" s="37"/>
      <c r="G20" s="38"/>
      <c r="H20" s="37"/>
      <c r="I20" s="40"/>
      <c r="J20" s="45"/>
      <c r="K20" s="37"/>
      <c r="L20" s="46"/>
      <c r="M20" s="47"/>
      <c r="N20" s="45"/>
    </row>
    <row r="21" spans="1:14" ht="21" customHeight="1" x14ac:dyDescent="0.25">
      <c r="A21" s="43"/>
      <c r="B21" s="42"/>
      <c r="C21" s="46"/>
      <c r="D21" s="37"/>
      <c r="E21" s="37"/>
      <c r="F21" s="37"/>
      <c r="G21" s="38"/>
      <c r="H21" s="37"/>
      <c r="I21" s="37"/>
      <c r="J21" s="46"/>
      <c r="K21" s="37"/>
      <c r="L21" s="63"/>
      <c r="M21" s="47"/>
      <c r="N21" s="46"/>
    </row>
    <row r="22" spans="1:14" x14ac:dyDescent="0.25">
      <c r="A22" s="37" t="s">
        <v>18</v>
      </c>
      <c r="B22" s="8"/>
      <c r="C22" s="24">
        <f>SUM(C10:C21)</f>
        <v>70000</v>
      </c>
      <c r="D22" s="8"/>
      <c r="E22" s="8"/>
      <c r="F22" s="8"/>
      <c r="G22" s="8"/>
      <c r="H22" s="8"/>
      <c r="I22" s="8"/>
      <c r="J22" s="24">
        <f>SUM(C22:I22)</f>
        <v>70000</v>
      </c>
      <c r="K22" s="8"/>
      <c r="L22" s="27">
        <f>SUM(L19:L21)</f>
        <v>0</v>
      </c>
      <c r="M22" s="8"/>
      <c r="N22" s="27">
        <f>SUM(N19:N21)</f>
        <v>0</v>
      </c>
    </row>
    <row r="23" spans="1:14" s="10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s="10" customFormat="1" x14ac:dyDescent="0.25">
      <c r="A24" s="19" t="s">
        <v>29</v>
      </c>
      <c r="B24" s="20"/>
      <c r="C24" s="20"/>
      <c r="D24" s="20"/>
      <c r="E24" s="20"/>
      <c r="F24" s="20"/>
      <c r="G24" s="20"/>
      <c r="H24" s="4"/>
      <c r="I24" s="4"/>
      <c r="J24" s="4"/>
      <c r="K24" s="4"/>
      <c r="L24" s="4"/>
    </row>
    <row r="25" spans="1:14" s="10" customFormat="1" ht="14.45" customHeight="1" x14ac:dyDescent="0.25">
      <c r="B25" s="4"/>
      <c r="C25" s="4"/>
      <c r="D25" s="4"/>
      <c r="E25" s="4"/>
      <c r="F25" s="4"/>
      <c r="G25" s="4"/>
      <c r="H25" s="21"/>
      <c r="I25" s="4"/>
      <c r="K25"/>
      <c r="L25"/>
      <c r="M25"/>
    </row>
    <row r="26" spans="1:14" s="10" customFormat="1" ht="14.45" customHeight="1" x14ac:dyDescent="0.25">
      <c r="B26" s="4"/>
      <c r="C26" s="4"/>
      <c r="D26" s="4"/>
      <c r="E26" s="4"/>
      <c r="F26" s="4"/>
      <c r="G26" s="4"/>
      <c r="H26" s="21"/>
      <c r="I26" s="4"/>
      <c r="K26"/>
      <c r="L26"/>
      <c r="M26"/>
    </row>
    <row r="27" spans="1:14" s="10" customFormat="1" ht="14.45" customHeight="1" x14ac:dyDescent="0.25">
      <c r="B27" s="78" t="s">
        <v>58</v>
      </c>
      <c r="C27" s="78"/>
      <c r="D27" s="4"/>
      <c r="E27" s="4"/>
      <c r="F27" s="4"/>
      <c r="G27" s="4"/>
      <c r="H27" s="21"/>
      <c r="I27" s="4"/>
      <c r="K27"/>
      <c r="L27"/>
      <c r="M27"/>
    </row>
    <row r="28" spans="1:14" s="10" customFormat="1" x14ac:dyDescent="0.25">
      <c r="B28" s="79" t="s">
        <v>59</v>
      </c>
      <c r="C28" s="79"/>
      <c r="D28" s="4"/>
      <c r="H28"/>
      <c r="I28"/>
      <c r="J28"/>
      <c r="K28"/>
      <c r="L28"/>
      <c r="M28"/>
    </row>
    <row r="29" spans="1:14" s="10" customFormat="1" x14ac:dyDescent="0.25">
      <c r="A29" s="4"/>
      <c r="B29" s="4"/>
      <c r="C29" s="4"/>
      <c r="D29" s="4"/>
      <c r="E29" s="4"/>
      <c r="F29" s="4"/>
      <c r="G29" s="4"/>
      <c r="H29"/>
      <c r="I29"/>
      <c r="J29"/>
      <c r="K29" s="4"/>
      <c r="L29" s="4"/>
      <c r="M29" s="4"/>
      <c r="N29" s="4"/>
    </row>
    <row r="30" spans="1:14" s="10" customFormat="1" x14ac:dyDescent="0.25"/>
    <row r="31" spans="1:14" s="10" customFormat="1" x14ac:dyDescent="0.25"/>
    <row r="32" spans="1:14" s="10" customFormat="1" x14ac:dyDescent="0.25"/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27:C27"/>
    <mergeCell ref="B28:C28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="80" zoomScaleNormal="160" zoomScaleSheetLayoutView="80" workbookViewId="0">
      <selection activeCell="F3" sqref="F3:I3"/>
    </sheetView>
  </sheetViews>
  <sheetFormatPr defaultRowHeight="15" x14ac:dyDescent="0.25"/>
  <cols>
    <col min="1" max="1" width="7.140625" customWidth="1"/>
    <col min="2" max="2" width="26.28515625" customWidth="1"/>
    <col min="3" max="3" width="13.5703125" customWidth="1"/>
    <col min="4" max="4" width="7.5703125" customWidth="1"/>
    <col min="5" max="5" width="11.5703125" customWidth="1"/>
    <col min="6" max="6" width="9.85546875" customWidth="1"/>
    <col min="7" max="7" width="7.5703125" customWidth="1"/>
    <col min="8" max="8" width="11.85546875" customWidth="1"/>
    <col min="9" max="9" width="6.5703125" customWidth="1"/>
    <col min="10" max="10" width="13.85546875" customWidth="1"/>
    <col min="11" max="11" width="5" customWidth="1"/>
    <col min="12" max="12" width="14.7109375" customWidth="1"/>
    <col min="13" max="13" width="5.42578125" customWidth="1"/>
    <col min="14" max="14" width="15.28515625" customWidth="1"/>
  </cols>
  <sheetData>
    <row r="1" spans="1:14" x14ac:dyDescent="0.25">
      <c r="A1" s="17" t="s">
        <v>25</v>
      </c>
      <c r="B1" s="4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3"/>
      <c r="B2" s="4"/>
      <c r="C2" s="4"/>
      <c r="D2" s="4"/>
      <c r="E2" s="4"/>
      <c r="F2" s="20" t="s">
        <v>19</v>
      </c>
      <c r="G2" s="20"/>
      <c r="H2" s="20"/>
      <c r="I2" s="20"/>
      <c r="J2" s="4"/>
      <c r="K2" s="4"/>
      <c r="L2" s="4"/>
      <c r="M2" s="4"/>
      <c r="N2" s="5"/>
    </row>
    <row r="3" spans="1:14" x14ac:dyDescent="0.25">
      <c r="A3" s="3"/>
      <c r="B3" s="4"/>
      <c r="C3" s="4"/>
      <c r="D3" s="4"/>
      <c r="E3" s="4"/>
      <c r="F3" s="68" t="s">
        <v>103</v>
      </c>
      <c r="G3" s="68"/>
      <c r="H3" s="68"/>
      <c r="I3" s="68"/>
      <c r="J3" s="4"/>
      <c r="K3" s="4"/>
      <c r="L3" s="4"/>
      <c r="M3" s="4"/>
      <c r="N3" s="5"/>
    </row>
    <row r="4" spans="1:14" x14ac:dyDescent="0.25">
      <c r="A4" s="69" t="s">
        <v>34</v>
      </c>
      <c r="B4" s="70"/>
      <c r="C4" s="70"/>
      <c r="D4" s="70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4.45" x14ac:dyDescent="0.3">
      <c r="A5" s="71" t="s">
        <v>0</v>
      </c>
      <c r="B5" s="71"/>
      <c r="C5" s="71"/>
      <c r="D5" s="71"/>
      <c r="E5" s="71"/>
      <c r="F5" s="67" t="s">
        <v>1</v>
      </c>
      <c r="G5" s="67"/>
      <c r="H5" s="67"/>
      <c r="I5" s="67"/>
      <c r="J5" s="67"/>
      <c r="K5" s="66" t="s">
        <v>24</v>
      </c>
      <c r="L5" s="66"/>
      <c r="M5" s="66"/>
      <c r="N5" s="66"/>
    </row>
    <row r="6" spans="1:14" ht="14.45" x14ac:dyDescent="0.3">
      <c r="A6" s="66" t="s">
        <v>60</v>
      </c>
      <c r="B6" s="66"/>
      <c r="C6" s="66"/>
      <c r="D6" s="66"/>
      <c r="E6" s="66"/>
      <c r="F6" s="38" t="s">
        <v>2</v>
      </c>
      <c r="G6" s="67" t="s">
        <v>3</v>
      </c>
      <c r="H6" s="67"/>
      <c r="I6" s="67" t="s">
        <v>4</v>
      </c>
      <c r="J6" s="67"/>
      <c r="K6" s="66" t="s">
        <v>5</v>
      </c>
      <c r="L6" s="66"/>
      <c r="M6" s="66"/>
      <c r="N6" s="66"/>
    </row>
    <row r="7" spans="1:14" x14ac:dyDescent="0.25">
      <c r="A7" s="76" t="s">
        <v>6</v>
      </c>
      <c r="B7" s="76" t="s">
        <v>7</v>
      </c>
      <c r="C7" s="76" t="s">
        <v>8</v>
      </c>
      <c r="D7" s="72" t="s">
        <v>9</v>
      </c>
      <c r="E7" s="73"/>
      <c r="F7" s="76" t="s">
        <v>10</v>
      </c>
      <c r="G7" s="67" t="s">
        <v>11</v>
      </c>
      <c r="H7" s="67"/>
      <c r="I7" s="67"/>
      <c r="J7" s="67"/>
      <c r="K7" s="67"/>
      <c r="L7" s="67"/>
      <c r="M7" s="67"/>
      <c r="N7" s="67"/>
    </row>
    <row r="8" spans="1:14" x14ac:dyDescent="0.25">
      <c r="A8" s="76"/>
      <c r="B8" s="76"/>
      <c r="C8" s="76"/>
      <c r="D8" s="74"/>
      <c r="E8" s="75"/>
      <c r="F8" s="76"/>
      <c r="G8" s="76" t="s">
        <v>12</v>
      </c>
      <c r="H8" s="76"/>
      <c r="I8" s="76" t="s">
        <v>13</v>
      </c>
      <c r="J8" s="76"/>
      <c r="K8" s="77" t="s">
        <v>14</v>
      </c>
      <c r="L8" s="77"/>
      <c r="M8" s="67" t="s">
        <v>15</v>
      </c>
      <c r="N8" s="67"/>
    </row>
    <row r="9" spans="1:14" x14ac:dyDescent="0.25">
      <c r="A9" s="76"/>
      <c r="B9" s="76"/>
      <c r="C9" s="76"/>
      <c r="D9" s="37" t="s">
        <v>26</v>
      </c>
      <c r="E9" s="37" t="s">
        <v>7</v>
      </c>
      <c r="F9" s="76"/>
      <c r="G9" s="38" t="s">
        <v>16</v>
      </c>
      <c r="H9" s="37" t="s">
        <v>17</v>
      </c>
      <c r="I9" s="37" t="s">
        <v>16</v>
      </c>
      <c r="J9" s="37" t="s">
        <v>17</v>
      </c>
      <c r="K9" s="37" t="s">
        <v>16</v>
      </c>
      <c r="L9" s="37" t="s">
        <v>17</v>
      </c>
      <c r="M9" s="37" t="s">
        <v>16</v>
      </c>
      <c r="N9" s="37" t="s">
        <v>17</v>
      </c>
    </row>
    <row r="10" spans="1:14" x14ac:dyDescent="0.25">
      <c r="A10" s="50">
        <v>1</v>
      </c>
      <c r="B10" s="40" t="s">
        <v>117</v>
      </c>
      <c r="C10" s="63">
        <v>70000</v>
      </c>
      <c r="D10" s="50"/>
      <c r="E10" s="50"/>
      <c r="F10" s="50"/>
      <c r="G10" s="48"/>
      <c r="H10" s="50"/>
      <c r="I10" s="50"/>
      <c r="J10" s="50"/>
      <c r="K10" s="50"/>
      <c r="L10" s="63">
        <v>70000</v>
      </c>
      <c r="M10" s="50"/>
      <c r="N10" s="64"/>
    </row>
    <row r="11" spans="1:14" x14ac:dyDescent="0.25">
      <c r="A11" s="50">
        <v>2</v>
      </c>
      <c r="B11" s="50"/>
      <c r="C11" s="63"/>
      <c r="D11" s="50"/>
      <c r="E11" s="50"/>
      <c r="F11" s="50"/>
      <c r="G11" s="48"/>
      <c r="H11" s="50"/>
      <c r="I11" s="50"/>
      <c r="J11" s="50"/>
      <c r="K11" s="50"/>
      <c r="L11" s="63"/>
      <c r="M11" s="50"/>
      <c r="N11" s="64"/>
    </row>
    <row r="12" spans="1:14" x14ac:dyDescent="0.25">
      <c r="A12" s="50"/>
      <c r="B12" s="50"/>
      <c r="C12" s="63"/>
      <c r="D12" s="50"/>
      <c r="E12" s="50"/>
      <c r="F12" s="50"/>
      <c r="G12" s="48"/>
      <c r="H12" s="50"/>
      <c r="I12" s="50"/>
      <c r="J12" s="50"/>
      <c r="K12" s="50"/>
      <c r="L12" s="63"/>
      <c r="M12" s="50"/>
      <c r="N12" s="64"/>
    </row>
    <row r="13" spans="1:14" x14ac:dyDescent="0.25">
      <c r="A13" s="50"/>
      <c r="B13" s="50"/>
      <c r="C13" s="63"/>
      <c r="D13" s="50"/>
      <c r="E13" s="50"/>
      <c r="F13" s="50"/>
      <c r="G13" s="48"/>
      <c r="H13" s="50"/>
      <c r="I13" s="50"/>
      <c r="J13" s="50"/>
      <c r="K13" s="50"/>
      <c r="L13" s="63"/>
      <c r="M13" s="50"/>
      <c r="N13" s="64"/>
    </row>
    <row r="14" spans="1:14" x14ac:dyDescent="0.25">
      <c r="A14" s="50"/>
      <c r="B14" s="50"/>
      <c r="C14" s="63"/>
      <c r="D14" s="50"/>
      <c r="E14" s="50"/>
      <c r="F14" s="50"/>
      <c r="G14" s="48"/>
      <c r="H14" s="50"/>
      <c r="I14" s="50"/>
      <c r="J14" s="50"/>
      <c r="K14" s="50"/>
      <c r="L14" s="63"/>
      <c r="M14" s="50"/>
      <c r="N14" s="64"/>
    </row>
    <row r="15" spans="1:14" x14ac:dyDescent="0.25">
      <c r="A15" s="50"/>
      <c r="B15" s="50"/>
      <c r="C15" s="63"/>
      <c r="D15" s="50"/>
      <c r="E15" s="50"/>
      <c r="F15" s="50"/>
      <c r="G15" s="48"/>
      <c r="H15" s="50"/>
      <c r="I15" s="50"/>
      <c r="J15" s="50"/>
      <c r="K15" s="50"/>
      <c r="L15" s="63"/>
      <c r="M15" s="50"/>
      <c r="N15" s="64"/>
    </row>
    <row r="16" spans="1:14" x14ac:dyDescent="0.25">
      <c r="A16" s="50"/>
      <c r="B16" s="50"/>
      <c r="C16" s="63"/>
      <c r="D16" s="50"/>
      <c r="E16" s="50"/>
      <c r="F16" s="50"/>
      <c r="G16" s="48"/>
      <c r="H16" s="50"/>
      <c r="I16" s="50"/>
      <c r="J16" s="50"/>
      <c r="K16" s="50"/>
      <c r="L16" s="63"/>
      <c r="M16" s="50"/>
      <c r="N16" s="64"/>
    </row>
    <row r="17" spans="1:14" x14ac:dyDescent="0.25">
      <c r="A17" s="50"/>
      <c r="B17" s="50"/>
      <c r="C17" s="63"/>
      <c r="D17" s="50"/>
      <c r="E17" s="50"/>
      <c r="F17" s="50"/>
      <c r="G17" s="48"/>
      <c r="H17" s="50"/>
      <c r="I17" s="50"/>
      <c r="J17" s="50"/>
      <c r="K17" s="50"/>
      <c r="L17" s="63"/>
      <c r="M17" s="50"/>
      <c r="N17" s="64"/>
    </row>
    <row r="18" spans="1:14" x14ac:dyDescent="0.25">
      <c r="A18" s="50"/>
      <c r="B18" s="50"/>
      <c r="C18" s="63"/>
      <c r="D18" s="50"/>
      <c r="E18" s="50"/>
      <c r="F18" s="50"/>
      <c r="G18" s="48"/>
      <c r="H18" s="50"/>
      <c r="I18" s="50"/>
      <c r="J18" s="50"/>
      <c r="K18" s="50"/>
      <c r="L18" s="63"/>
      <c r="M18" s="50"/>
      <c r="N18" s="64"/>
    </row>
    <row r="19" spans="1:14" x14ac:dyDescent="0.25">
      <c r="A19" s="50"/>
      <c r="B19" s="50"/>
      <c r="C19" s="63"/>
      <c r="D19" s="50"/>
      <c r="E19" s="50"/>
      <c r="F19" s="50"/>
      <c r="G19" s="48"/>
      <c r="H19" s="50"/>
      <c r="I19" s="50"/>
      <c r="J19" s="50"/>
      <c r="K19" s="50"/>
      <c r="L19" s="63"/>
      <c r="M19" s="50"/>
      <c r="N19" s="64"/>
    </row>
    <row r="20" spans="1:14" ht="21.75" customHeight="1" x14ac:dyDescent="0.25">
      <c r="A20" s="50"/>
      <c r="B20" s="50"/>
      <c r="C20" s="63"/>
      <c r="D20" s="50"/>
      <c r="E20" s="50"/>
      <c r="F20" s="50"/>
      <c r="G20" s="48"/>
      <c r="H20" s="50"/>
      <c r="I20" s="50"/>
      <c r="J20" s="50"/>
      <c r="K20" s="50"/>
      <c r="L20" s="63"/>
      <c r="M20" s="50"/>
      <c r="N20" s="64"/>
    </row>
    <row r="21" spans="1:14" ht="21.75" customHeight="1" x14ac:dyDescent="0.25">
      <c r="A21" s="50"/>
      <c r="B21" s="50"/>
      <c r="C21" s="63"/>
      <c r="D21" s="50"/>
      <c r="E21" s="50"/>
      <c r="F21" s="50"/>
      <c r="G21" s="48"/>
      <c r="H21" s="50"/>
      <c r="I21" s="50"/>
      <c r="J21" s="50"/>
      <c r="K21" s="50"/>
      <c r="L21" s="63"/>
      <c r="M21" s="50"/>
      <c r="N21" s="64"/>
    </row>
    <row r="22" spans="1:14" x14ac:dyDescent="0.25">
      <c r="A22" s="50"/>
      <c r="B22" s="50"/>
      <c r="C22" s="63"/>
      <c r="D22" s="50"/>
      <c r="E22" s="50"/>
      <c r="F22" s="50"/>
      <c r="G22" s="48"/>
      <c r="H22" s="50"/>
      <c r="I22" s="50"/>
      <c r="J22" s="50"/>
      <c r="K22" s="50"/>
      <c r="L22" s="63"/>
      <c r="M22" s="50"/>
      <c r="N22" s="64"/>
    </row>
    <row r="23" spans="1:14" s="10" customFormat="1" x14ac:dyDescent="0.25">
      <c r="A23" s="50"/>
      <c r="B23" s="50"/>
      <c r="C23" s="63"/>
      <c r="D23" s="50"/>
      <c r="E23" s="50"/>
      <c r="F23" s="50"/>
      <c r="G23" s="48"/>
      <c r="H23" s="50"/>
      <c r="I23" s="50"/>
      <c r="J23" s="50"/>
      <c r="K23" s="50"/>
      <c r="L23" s="63"/>
      <c r="M23" s="50"/>
      <c r="N23" s="64"/>
    </row>
    <row r="24" spans="1:14" s="10" customFormat="1" x14ac:dyDescent="0.25">
      <c r="A24" s="43"/>
      <c r="B24" s="42"/>
      <c r="C24" s="46"/>
      <c r="D24" s="37"/>
      <c r="E24" s="37"/>
      <c r="F24" s="37"/>
      <c r="G24" s="38"/>
      <c r="H24" s="37"/>
      <c r="I24" s="40"/>
      <c r="J24" s="45"/>
      <c r="K24" s="37"/>
      <c r="L24" s="46"/>
      <c r="M24" s="47"/>
      <c r="N24" s="64"/>
    </row>
    <row r="25" spans="1:14" s="10" customFormat="1" ht="14.45" customHeight="1" x14ac:dyDescent="0.25">
      <c r="A25" s="43"/>
      <c r="B25" s="42"/>
      <c r="C25" s="46"/>
      <c r="D25" s="37"/>
      <c r="E25" s="37"/>
      <c r="F25" s="37"/>
      <c r="G25" s="38"/>
      <c r="H25" s="37"/>
      <c r="I25" s="40"/>
      <c r="J25" s="45"/>
      <c r="K25" s="37"/>
      <c r="L25" s="45"/>
      <c r="M25" s="47"/>
      <c r="N25" s="64"/>
    </row>
    <row r="26" spans="1:14" s="10" customFormat="1" ht="14.45" customHeight="1" x14ac:dyDescent="0.25">
      <c r="A26" s="37" t="s">
        <v>18</v>
      </c>
      <c r="B26" s="8"/>
      <c r="C26" s="24">
        <f>SUM(C10:C25)</f>
        <v>70000</v>
      </c>
      <c r="D26" s="8"/>
      <c r="E26" s="8"/>
      <c r="F26" s="8"/>
      <c r="G26" s="8"/>
      <c r="H26" s="8"/>
      <c r="I26" s="8"/>
      <c r="J26" s="24">
        <f>SUM(J24:J25)</f>
        <v>0</v>
      </c>
      <c r="K26" s="8"/>
      <c r="L26" s="27">
        <f>SUM(L10:L25)</f>
        <v>70000</v>
      </c>
      <c r="M26" s="8"/>
      <c r="N26" s="27"/>
    </row>
    <row r="27" spans="1:14" s="10" customFormat="1" ht="14.4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s="10" customFormat="1" x14ac:dyDescent="0.25">
      <c r="A28" s="19" t="s">
        <v>29</v>
      </c>
      <c r="B28" s="20"/>
      <c r="C28" s="20"/>
      <c r="D28" s="20"/>
      <c r="E28" s="20"/>
      <c r="F28" s="20"/>
      <c r="G28" s="20"/>
      <c r="H28" s="4"/>
      <c r="I28" s="4"/>
      <c r="J28" s="4"/>
      <c r="K28" s="4"/>
      <c r="L28" s="4"/>
    </row>
    <row r="29" spans="1:14" s="10" customFormat="1" x14ac:dyDescent="0.25">
      <c r="B29" s="4"/>
      <c r="C29" s="4"/>
      <c r="D29" s="4"/>
      <c r="E29" s="4"/>
      <c r="F29" s="4"/>
      <c r="G29" s="4"/>
      <c r="H29" s="21"/>
      <c r="I29" s="4"/>
      <c r="K29"/>
      <c r="L29"/>
      <c r="M29"/>
    </row>
    <row r="30" spans="1:14" s="10" customFormat="1" x14ac:dyDescent="0.25">
      <c r="B30" s="4"/>
      <c r="C30" s="4"/>
      <c r="D30" s="4"/>
      <c r="E30" s="4"/>
      <c r="F30" s="4"/>
      <c r="G30" s="4"/>
      <c r="H30" s="21"/>
      <c r="I30" s="4"/>
      <c r="K30"/>
      <c r="L30"/>
      <c r="M30"/>
    </row>
    <row r="31" spans="1:14" s="10" customFormat="1" x14ac:dyDescent="0.25">
      <c r="B31" s="78" t="s">
        <v>61</v>
      </c>
      <c r="C31" s="78"/>
      <c r="D31" s="4"/>
      <c r="E31" s="4"/>
      <c r="F31" s="4"/>
      <c r="G31" s="4"/>
      <c r="H31" s="21"/>
      <c r="I31" s="4"/>
      <c r="K31"/>
      <c r="L31"/>
      <c r="M31"/>
    </row>
    <row r="32" spans="1:14" s="10" customFormat="1" x14ac:dyDescent="0.25">
      <c r="B32" s="79" t="s">
        <v>62</v>
      </c>
      <c r="C32" s="79"/>
      <c r="D32" s="4"/>
      <c r="H32"/>
      <c r="I32"/>
      <c r="J32"/>
      <c r="K32"/>
      <c r="L32"/>
      <c r="M32"/>
    </row>
    <row r="33" spans="1:14" x14ac:dyDescent="0.25">
      <c r="A33" s="4"/>
      <c r="B33" s="4"/>
      <c r="C33" s="4"/>
      <c r="D33" s="4"/>
      <c r="E33" s="4"/>
      <c r="F33" s="4"/>
      <c r="G33" s="4"/>
      <c r="K33" s="4"/>
      <c r="L33" s="4"/>
      <c r="M33" s="4"/>
      <c r="N33" s="4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</sheetData>
  <mergeCells count="21">
    <mergeCell ref="A6:E6"/>
    <mergeCell ref="G6:H6"/>
    <mergeCell ref="I6:J6"/>
    <mergeCell ref="K6:N6"/>
    <mergeCell ref="F3:I3"/>
    <mergeCell ref="A4:D4"/>
    <mergeCell ref="A5:E5"/>
    <mergeCell ref="F5:J5"/>
    <mergeCell ref="K5:N5"/>
    <mergeCell ref="D7:E8"/>
    <mergeCell ref="F7:F9"/>
    <mergeCell ref="G7:N7"/>
    <mergeCell ref="G8:H8"/>
    <mergeCell ref="I8:J8"/>
    <mergeCell ref="K8:L8"/>
    <mergeCell ref="M8:N8"/>
    <mergeCell ref="B31:C31"/>
    <mergeCell ref="B32:C32"/>
    <mergeCell ref="A7:A9"/>
    <mergeCell ref="B7:B9"/>
    <mergeCell ref="C7:C9"/>
  </mergeCells>
  <pageMargins left="0.23622047244094491" right="0.23622047244094491" top="0" bottom="0" header="0.31496062992125984" footer="0.31496062992125984"/>
  <pageSetup paperSize="10000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mdrrmo</vt:lpstr>
      <vt:lpstr> MO</vt:lpstr>
      <vt:lpstr>OME</vt:lpstr>
      <vt:lpstr>Market</vt:lpstr>
      <vt:lpstr>MCR</vt:lpstr>
      <vt:lpstr>Acctg.</vt:lpstr>
      <vt:lpstr>DA</vt:lpstr>
      <vt:lpstr>MTO</vt:lpstr>
      <vt:lpstr>MBO</vt:lpstr>
      <vt:lpstr>DSWD</vt:lpstr>
      <vt:lpstr>Assessor</vt:lpstr>
      <vt:lpstr>GSO</vt:lpstr>
      <vt:lpstr>mpdc</vt:lpstr>
      <vt:lpstr>MHO</vt:lpstr>
      <vt:lpstr>SB</vt:lpstr>
      <vt:lpstr>Form 14b - SPP Summary</vt:lpstr>
      <vt:lpstr>' MO'!Print_Area</vt:lpstr>
      <vt:lpstr>Acctg.!Print_Area</vt:lpstr>
      <vt:lpstr>Assessor!Print_Area</vt:lpstr>
      <vt:lpstr>DA!Print_Area</vt:lpstr>
      <vt:lpstr>DSWD!Print_Area</vt:lpstr>
      <vt:lpstr>GSO!Print_Area</vt:lpstr>
      <vt:lpstr>Market!Print_Area</vt:lpstr>
      <vt:lpstr>MBO!Print_Area</vt:lpstr>
      <vt:lpstr>MCR!Print_Area</vt:lpstr>
      <vt:lpstr>mdrrmo!Print_Area</vt:lpstr>
      <vt:lpstr>MHO!Print_Area</vt:lpstr>
      <vt:lpstr>mpdc!Print_Area</vt:lpstr>
      <vt:lpstr>MTO!Print_Area</vt:lpstr>
      <vt:lpstr>OME!Print_Area</vt:lpstr>
      <vt:lpstr>SB!Print_Area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2022-01-19T21:30:03Z</cp:lastPrinted>
  <dcterms:created xsi:type="dcterms:W3CDTF">2018-01-17T05:49:13Z</dcterms:created>
  <dcterms:modified xsi:type="dcterms:W3CDTF">2023-05-18T01:47:51Z</dcterms:modified>
</cp:coreProperties>
</file>