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2nd q fpd\"/>
    </mc:Choice>
  </mc:AlternateContent>
  <bookViews>
    <workbookView xWindow="0" yWindow="0" windowWidth="21600" windowHeight="9885"/>
  </bookViews>
  <sheets>
    <sheet name="20%-202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4" i="1" l="1"/>
  <c r="D74" i="1"/>
  <c r="H69" i="1"/>
  <c r="D69" i="1"/>
  <c r="H47" i="1"/>
  <c r="D47" i="1"/>
  <c r="H24" i="1"/>
  <c r="D24" i="1"/>
  <c r="D76" i="1" s="1"/>
  <c r="H76" i="1" l="1"/>
</calcChain>
</file>

<file path=xl/sharedStrings.xml><?xml version="1.0" encoding="utf-8"?>
<sst xmlns="http://schemas.openxmlformats.org/spreadsheetml/2006/main" count="107" uniqueCount="98">
  <si>
    <t>FDP Form 7-20% Component of the IRA Utilization</t>
  </si>
  <si>
    <t>UTILIZATION OF THE 20% COMPONENT OF IRA FOR DEVELOPMENT PROJECTS</t>
  </si>
  <si>
    <t>1st Quarter, CY 2022</t>
  </si>
  <si>
    <t>Province, City or Municipality: North Cotabato, Matalam</t>
  </si>
  <si>
    <t>Program or Project</t>
  </si>
  <si>
    <t>Location</t>
  </si>
  <si>
    <t>Total</t>
  </si>
  <si>
    <t>Date Started</t>
  </si>
  <si>
    <t>Target</t>
  </si>
  <si>
    <t>Project Status</t>
  </si>
  <si>
    <t>No. of</t>
  </si>
  <si>
    <t>Cost</t>
  </si>
  <si>
    <t>Completion</t>
  </si>
  <si>
    <t>% of</t>
  </si>
  <si>
    <t xml:space="preserve">Total Cost </t>
  </si>
  <si>
    <t>Extensions,</t>
  </si>
  <si>
    <t>Remarks</t>
  </si>
  <si>
    <t>Date</t>
  </si>
  <si>
    <t>Incurred to Date</t>
  </si>
  <si>
    <t>if any</t>
  </si>
  <si>
    <t>A</t>
  </si>
  <si>
    <t>SOCIAL DEVELOPMENT</t>
  </si>
  <si>
    <t>Installation of Water System at Sitio Pangipasan</t>
  </si>
  <si>
    <t>Brgy. Lampayan</t>
  </si>
  <si>
    <t>Construction of Water System at Purok 1</t>
  </si>
  <si>
    <t>Brgy. New Abra</t>
  </si>
  <si>
    <t>Expansion of Latagan Potable Water System</t>
  </si>
  <si>
    <t>Brgy. Latagan</t>
  </si>
  <si>
    <t>Expansion of Napasaan Potable Water System</t>
  </si>
  <si>
    <t>Brgy. Kibia</t>
  </si>
  <si>
    <t>Construction of 8ft. X 8ft. Reservoir for Potable Water System</t>
  </si>
  <si>
    <t>Brgy. Linao</t>
  </si>
  <si>
    <t>Construction of Reservoir for Potable Water System</t>
  </si>
  <si>
    <t>Brgy. Manupal</t>
  </si>
  <si>
    <t>Aid to Improvement of Child Development Center</t>
  </si>
  <si>
    <t>Aid to Construction of Purok Centro Barangay Health Station</t>
  </si>
  <si>
    <t>Brgy. Taguranao</t>
  </si>
  <si>
    <t>Aid to Renovation of Child Development Center</t>
  </si>
  <si>
    <t>Brgy. West Patadon</t>
  </si>
  <si>
    <t>Aid to Improvement of Multi-Purpose Building</t>
  </si>
  <si>
    <t>Brgy. Minamaing</t>
  </si>
  <si>
    <t>Construction of Potable Water System</t>
  </si>
  <si>
    <t>Brgy. Kabulacan</t>
  </si>
  <si>
    <t>Sub-total (Social)</t>
  </si>
  <si>
    <t>PPAs for COVID-19 Vaccination (Summary)</t>
  </si>
  <si>
    <t>Procurement of COVID-19 Vaccination Supplies</t>
  </si>
  <si>
    <t>Procurement of COVID-19 Vaccines</t>
  </si>
  <si>
    <t>Monitoring of Vaccines for AEFI</t>
  </si>
  <si>
    <t>Provision of Meals of Health Personnel and Vaccinnee during Vaccination</t>
  </si>
  <si>
    <t>Internet Subscription Expenses</t>
  </si>
  <si>
    <t>Provision of Fuel for the Transport of Vaccines and Vaccinee</t>
  </si>
  <si>
    <t>Provision of Storage for COVID-19 Vaccines</t>
  </si>
  <si>
    <t>Conduct of Information and Education Campaign on COVID-19 Vaccines</t>
  </si>
  <si>
    <t>Proper Disposal of Infectious Wastes</t>
  </si>
  <si>
    <t>Miscellaneous Expenses (Payment for Light and Water Bill of the Vaccination Venue)</t>
  </si>
  <si>
    <t>Provision of Honorarium for Medical Doctor Attending to COVID-19 Vaccinees</t>
  </si>
  <si>
    <t>Procurement of PPEs for COVID-19 Frontliners</t>
  </si>
  <si>
    <t>Procurement of Rapid Testing Kits and Disinfectants for COVID-19 Respons</t>
  </si>
  <si>
    <t>Provision of Food and Medicine Assistance to Quarantined Families due to COVID-19</t>
  </si>
  <si>
    <t>Sub-total (COVID-19 Vaccination Summary)</t>
  </si>
  <si>
    <t>B</t>
  </si>
  <si>
    <t>ECONOMIC DEVELOPMENT (Infra-support)</t>
  </si>
  <si>
    <t>Construction of F. Valdevieso Solar Dryer</t>
  </si>
  <si>
    <t>Brgy. New Bugasong</t>
  </si>
  <si>
    <t>Construction of D. Almarines Solar Dryer</t>
  </si>
  <si>
    <t>Construction of Kidama Solar Dryer</t>
  </si>
  <si>
    <t>Brgy. Kidama</t>
  </si>
  <si>
    <t>Construction of Purok 2 Solar Dryer</t>
  </si>
  <si>
    <t>Construction of Purok 1 Solar Dryer</t>
  </si>
  <si>
    <t>Construction of Purok 4 Solar Dryer</t>
  </si>
  <si>
    <t>Additional 370Ln.m. Concreting of Kibia-Latagan Road</t>
  </si>
  <si>
    <t>Kibia-Latagan Road</t>
  </si>
  <si>
    <t>Additional 200Ln.m. Concreting of Linao-Bangbang via Kinilid Road</t>
  </si>
  <si>
    <t>Concreting of 200 Ln.m. Central Malamote-SLF Road</t>
  </si>
  <si>
    <t>Brgy. Central Malamote</t>
  </si>
  <si>
    <t>Concreting of 200 Ln.m. Dalapitan-New Pandan via Purok Bayabas Road</t>
  </si>
  <si>
    <t>Brgy. New Pandan</t>
  </si>
  <si>
    <t>Concreting of 200 Ln.m. Central Malamote-Taculen Road</t>
  </si>
  <si>
    <t>Brgy. Taculen</t>
  </si>
  <si>
    <t>Additional Concreting of 250 Ln.m. Highway-Junction Pinamaton Road</t>
  </si>
  <si>
    <t>Brgy. Pinamaton</t>
  </si>
  <si>
    <t>Concreting of 300 Ln.m. Taguranao-Arakan Road</t>
  </si>
  <si>
    <t>Concreting of 200 Ln.m. Lower Malamote-New Pandan Road</t>
  </si>
  <si>
    <t>Brgy. Lower Malamote</t>
  </si>
  <si>
    <t>Loan Repayment to DBP</t>
  </si>
  <si>
    <t>Sub-total (Economic)</t>
  </si>
  <si>
    <t>C</t>
  </si>
  <si>
    <t>ENVIRONMENTAL MANAGEMENT(9000)</t>
  </si>
  <si>
    <t>Aid to SLF Operation and Grabage Collections</t>
  </si>
  <si>
    <t>Support to Reforestation Program (National Greening and Earth Day)</t>
  </si>
  <si>
    <t>Sub-total (Environmental)</t>
  </si>
  <si>
    <t>We hereby certify that we have reviewed the contents and hereby attest to</t>
  </si>
  <si>
    <t xml:space="preserve">the veracity and correctness of the data or information contained in this </t>
  </si>
  <si>
    <t>document.</t>
  </si>
  <si>
    <t>SAMUEL F. FAELDONIA</t>
  </si>
  <si>
    <t>OSCAR M. VALDEVIESO</t>
  </si>
  <si>
    <t>Municipal Budget Officer</t>
  </si>
  <si>
    <t>Municipal Mayor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</si>
</sst>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8" x14ac:knownFonts="1">
    <font>
      <sz val="10"/>
      <name val="Arial"/>
    </font>
    <font>
      <sz val="10"/>
      <name val="Arial"/>
    </font>
    <font>
      <sz val="9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b/>
      <i/>
      <sz val="9"/>
      <color theme="1"/>
      <name val="Arial"/>
      <family val="2"/>
    </font>
    <font>
      <b/>
      <sz val="9"/>
      <color theme="1"/>
      <name val="Arial"/>
      <family val="2"/>
    </font>
    <font>
      <i/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6">
    <xf numFmtId="0" fontId="0" fillId="0" borderId="0" xfId="0"/>
    <xf numFmtId="0" fontId="2" fillId="0" borderId="0" xfId="0" applyFont="1"/>
    <xf numFmtId="0" fontId="2" fillId="0" borderId="6" xfId="0" applyFont="1" applyBorder="1"/>
    <xf numFmtId="0" fontId="2" fillId="0" borderId="0" xfId="0" applyFont="1" applyFill="1"/>
    <xf numFmtId="0" fontId="2" fillId="0" borderId="11" xfId="0" applyFont="1" applyBorder="1" applyAlignment="1" applyProtection="1">
      <alignment horizontal="center"/>
    </xf>
    <xf numFmtId="0" fontId="4" fillId="0" borderId="12" xfId="0" applyFont="1" applyBorder="1" applyAlignment="1" applyProtection="1">
      <alignment horizontal="center" vertical="center"/>
    </xf>
    <xf numFmtId="164" fontId="2" fillId="0" borderId="12" xfId="1" quotePrefix="1" applyFont="1" applyBorder="1" applyAlignment="1" applyProtection="1">
      <alignment horizontal="center"/>
    </xf>
    <xf numFmtId="0" fontId="2" fillId="0" borderId="12" xfId="0" applyFont="1" applyBorder="1" applyProtection="1"/>
    <xf numFmtId="9" fontId="2" fillId="0" borderId="12" xfId="0" applyNumberFormat="1" applyFont="1" applyBorder="1" applyAlignment="1" applyProtection="1">
      <alignment horizontal="center"/>
    </xf>
    <xf numFmtId="39" fontId="4" fillId="0" borderId="12" xfId="1" quotePrefix="1" applyNumberFormat="1" applyFont="1" applyBorder="1" applyAlignment="1" applyProtection="1">
      <alignment horizontal="right" vertical="center"/>
    </xf>
    <xf numFmtId="0" fontId="2" fillId="0" borderId="12" xfId="0" applyFont="1" applyBorder="1" applyAlignment="1" applyProtection="1">
      <alignment horizontal="center"/>
    </xf>
    <xf numFmtId="164" fontId="4" fillId="0" borderId="12" xfId="1" applyFont="1" applyBorder="1" applyProtection="1"/>
    <xf numFmtId="39" fontId="4" fillId="0" borderId="12" xfId="1" quotePrefix="1" applyNumberFormat="1" applyFont="1" applyFill="1" applyBorder="1" applyAlignment="1" applyProtection="1">
      <alignment horizontal="right" vertical="center"/>
    </xf>
    <xf numFmtId="0" fontId="4" fillId="0" borderId="3" xfId="0" applyFont="1" applyBorder="1" applyAlignment="1" applyProtection="1">
      <alignment horizontal="center" vertical="center"/>
    </xf>
    <xf numFmtId="164" fontId="4" fillId="0" borderId="3" xfId="1" applyFont="1" applyBorder="1" applyProtection="1"/>
    <xf numFmtId="0" fontId="4" fillId="3" borderId="12" xfId="0" applyFont="1" applyFill="1" applyBorder="1" applyAlignment="1" applyProtection="1">
      <alignment horizontal="center" vertical="center"/>
    </xf>
    <xf numFmtId="164" fontId="6" fillId="3" borderId="12" xfId="1" applyFont="1" applyFill="1" applyBorder="1" applyProtection="1"/>
    <xf numFmtId="0" fontId="2" fillId="3" borderId="12" xfId="0" applyFont="1" applyFill="1" applyBorder="1" applyProtection="1"/>
    <xf numFmtId="9" fontId="2" fillId="3" borderId="12" xfId="0" applyNumberFormat="1" applyFont="1" applyFill="1" applyBorder="1" applyAlignment="1" applyProtection="1">
      <alignment horizontal="center"/>
    </xf>
    <xf numFmtId="39" fontId="4" fillId="3" borderId="12" xfId="1" quotePrefix="1" applyNumberFormat="1" applyFont="1" applyFill="1" applyBorder="1" applyAlignment="1" applyProtection="1">
      <alignment horizontal="right" vertical="center"/>
    </xf>
    <xf numFmtId="0" fontId="2" fillId="3" borderId="12" xfId="0" applyFont="1" applyFill="1" applyBorder="1" applyAlignment="1" applyProtection="1">
      <alignment horizontal="center"/>
    </xf>
    <xf numFmtId="0" fontId="4" fillId="0" borderId="3" xfId="0" applyFont="1" applyFill="1" applyBorder="1" applyAlignment="1" applyProtection="1">
      <alignment horizontal="center" vertical="center"/>
    </xf>
    <xf numFmtId="164" fontId="4" fillId="0" borderId="3" xfId="1" applyFont="1" applyFill="1" applyBorder="1" applyProtection="1"/>
    <xf numFmtId="0" fontId="2" fillId="0" borderId="12" xfId="0" applyFont="1" applyFill="1" applyBorder="1" applyProtection="1"/>
    <xf numFmtId="9" fontId="2" fillId="0" borderId="12" xfId="0" applyNumberFormat="1" applyFont="1" applyFill="1" applyBorder="1" applyAlignment="1" applyProtection="1">
      <alignment horizontal="center"/>
    </xf>
    <xf numFmtId="0" fontId="2" fillId="0" borderId="12" xfId="0" applyFont="1" applyFill="1" applyBorder="1" applyAlignment="1" applyProtection="1">
      <alignment horizontal="center"/>
    </xf>
    <xf numFmtId="164" fontId="4" fillId="0" borderId="12" xfId="1" applyFont="1" applyBorder="1" applyAlignment="1" applyProtection="1">
      <alignment horizontal="center"/>
    </xf>
    <xf numFmtId="9" fontId="2" fillId="0" borderId="11" xfId="0" applyNumberFormat="1" applyFont="1" applyBorder="1" applyAlignment="1" applyProtection="1">
      <alignment horizontal="center"/>
    </xf>
    <xf numFmtId="39" fontId="4" fillId="0" borderId="11" xfId="1" quotePrefix="1" applyNumberFormat="1" applyFont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horizontal="center" vertical="center"/>
    </xf>
    <xf numFmtId="164" fontId="4" fillId="0" borderId="11" xfId="1" applyFont="1" applyFill="1" applyBorder="1" applyProtection="1"/>
    <xf numFmtId="164" fontId="6" fillId="2" borderId="11" xfId="1" applyFont="1" applyFill="1" applyBorder="1" applyAlignment="1" applyProtection="1">
      <alignment horizontal="center" vertical="center"/>
    </xf>
    <xf numFmtId="164" fontId="6" fillId="2" borderId="11" xfId="1" applyFont="1" applyFill="1" applyBorder="1" applyProtection="1"/>
    <xf numFmtId="164" fontId="6" fillId="2" borderId="12" xfId="1" applyFont="1" applyFill="1" applyBorder="1" applyProtection="1"/>
    <xf numFmtId="164" fontId="6" fillId="2" borderId="12" xfId="1" applyFont="1" applyFill="1" applyBorder="1" applyAlignment="1" applyProtection="1">
      <alignment horizontal="center"/>
    </xf>
    <xf numFmtId="164" fontId="4" fillId="4" borderId="12" xfId="1" applyFont="1" applyFill="1" applyBorder="1" applyProtection="1"/>
    <xf numFmtId="0" fontId="2" fillId="4" borderId="12" xfId="0" applyFont="1" applyFill="1" applyBorder="1" applyProtection="1"/>
    <xf numFmtId="0" fontId="2" fillId="4" borderId="12" xfId="0" applyFont="1" applyFill="1" applyBorder="1" applyAlignment="1" applyProtection="1">
      <alignment horizontal="center"/>
    </xf>
    <xf numFmtId="164" fontId="4" fillId="2" borderId="12" xfId="1" applyFont="1" applyFill="1" applyBorder="1" applyAlignment="1" applyProtection="1">
      <alignment horizontal="center" vertical="center"/>
    </xf>
    <xf numFmtId="164" fontId="4" fillId="5" borderId="12" xfId="1" applyFont="1" applyFill="1" applyBorder="1" applyProtection="1"/>
    <xf numFmtId="0" fontId="2" fillId="5" borderId="12" xfId="0" applyFont="1" applyFill="1" applyBorder="1" applyProtection="1"/>
    <xf numFmtId="9" fontId="2" fillId="5" borderId="12" xfId="0" applyNumberFormat="1" applyFont="1" applyFill="1" applyBorder="1" applyAlignment="1" applyProtection="1">
      <alignment horizontal="center"/>
    </xf>
    <xf numFmtId="164" fontId="4" fillId="5" borderId="12" xfId="1" quotePrefix="1" applyFont="1" applyFill="1" applyBorder="1" applyAlignment="1" applyProtection="1">
      <alignment horizontal="right" vertical="center"/>
    </xf>
    <xf numFmtId="0" fontId="2" fillId="5" borderId="12" xfId="0" applyFont="1" applyFill="1" applyBorder="1" applyAlignment="1" applyProtection="1">
      <alignment horizontal="center"/>
    </xf>
    <xf numFmtId="164" fontId="4" fillId="0" borderId="13" xfId="1" applyFont="1" applyBorder="1" applyProtection="1"/>
    <xf numFmtId="0" fontId="4" fillId="0" borderId="14" xfId="0" applyFont="1" applyFill="1" applyBorder="1" applyAlignment="1" applyProtection="1">
      <alignment horizontal="center" vertical="center"/>
    </xf>
    <xf numFmtId="164" fontId="6" fillId="0" borderId="3" xfId="1" applyFont="1" applyFill="1" applyBorder="1" applyProtection="1"/>
    <xf numFmtId="0" fontId="2" fillId="0" borderId="3" xfId="0" applyFont="1" applyFill="1" applyBorder="1" applyProtection="1"/>
    <xf numFmtId="9" fontId="2" fillId="0" borderId="3" xfId="0" applyNumberFormat="1" applyFont="1" applyFill="1" applyBorder="1" applyAlignment="1" applyProtection="1">
      <alignment horizontal="center"/>
    </xf>
    <xf numFmtId="39" fontId="4" fillId="0" borderId="3" xfId="1" quotePrefix="1" applyNumberFormat="1" applyFont="1" applyFill="1" applyBorder="1" applyAlignment="1" applyProtection="1">
      <alignment horizontal="right" vertical="center"/>
    </xf>
    <xf numFmtId="0" fontId="2" fillId="0" borderId="3" xfId="0" applyFont="1" applyFill="1" applyBorder="1" applyAlignment="1" applyProtection="1">
      <alignment horizontal="center"/>
    </xf>
    <xf numFmtId="0" fontId="2" fillId="0" borderId="17" xfId="0" applyFont="1" applyBorder="1" applyProtection="1"/>
    <xf numFmtId="4" fontId="3" fillId="0" borderId="18" xfId="0" applyNumberFormat="1" applyFont="1" applyBorder="1" applyProtection="1"/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center"/>
      <protection locked="0"/>
    </xf>
    <xf numFmtId="0" fontId="2" fillId="0" borderId="1" xfId="0" applyFont="1" applyBorder="1" applyProtection="1"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 wrapText="1"/>
      <protection locked="0"/>
    </xf>
    <xf numFmtId="0" fontId="2" fillId="0" borderId="6" xfId="0" applyFont="1" applyBorder="1" applyProtection="1"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9" xfId="0" applyFont="1" applyBorder="1" applyProtection="1">
      <protection locked="0"/>
    </xf>
    <xf numFmtId="0" fontId="2" fillId="0" borderId="10" xfId="0" quotePrefix="1" applyFont="1" applyBorder="1" applyAlignment="1" applyProtection="1">
      <alignment horizontal="center"/>
      <protection locked="0"/>
    </xf>
    <xf numFmtId="0" fontId="2" fillId="0" borderId="11" xfId="0" quotePrefix="1" applyFont="1" applyBorder="1" applyAlignment="1" applyProtection="1">
      <alignment horizontal="center"/>
      <protection locked="0"/>
    </xf>
    <xf numFmtId="0" fontId="2" fillId="0" borderId="11" xfId="0" applyFont="1" applyBorder="1" applyAlignment="1" applyProtection="1">
      <alignment horizontal="center"/>
      <protection locked="0"/>
    </xf>
    <xf numFmtId="0" fontId="3" fillId="2" borderId="12" xfId="0" applyFont="1" applyFill="1" applyBorder="1" applyAlignment="1" applyProtection="1">
      <alignment horizontal="center"/>
      <protection locked="0"/>
    </xf>
    <xf numFmtId="0" fontId="3" fillId="2" borderId="12" xfId="0" quotePrefix="1" applyFont="1" applyFill="1" applyBorder="1" applyAlignment="1" applyProtection="1">
      <alignment horizontal="left"/>
      <protection locked="0"/>
    </xf>
    <xf numFmtId="0" fontId="2" fillId="2" borderId="12" xfId="0" quotePrefix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horizontal="center"/>
      <protection locked="0"/>
    </xf>
    <xf numFmtId="0" fontId="4" fillId="0" borderId="6" xfId="0" applyFont="1" applyBorder="1" applyProtection="1">
      <protection locked="0"/>
    </xf>
    <xf numFmtId="0" fontId="4" fillId="0" borderId="8" xfId="0" applyFont="1" applyBorder="1" applyProtection="1">
      <protection locked="0"/>
    </xf>
    <xf numFmtId="0" fontId="4" fillId="3" borderId="12" xfId="0" applyFont="1" applyFill="1" applyBorder="1" applyProtection="1">
      <protection locked="0"/>
    </xf>
    <xf numFmtId="0" fontId="5" fillId="3" borderId="5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Protection="1">
      <protection locked="0"/>
    </xf>
    <xf numFmtId="0" fontId="7" fillId="0" borderId="5" xfId="0" applyFont="1" applyFill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left"/>
      <protection locked="0"/>
    </xf>
    <xf numFmtId="0" fontId="4" fillId="0" borderId="7" xfId="0" applyFont="1" applyBorder="1" applyAlignment="1" applyProtection="1">
      <alignment horizontal="left"/>
      <protection locked="0"/>
    </xf>
    <xf numFmtId="0" fontId="4" fillId="0" borderId="8" xfId="0" applyFont="1" applyBorder="1" applyAlignment="1" applyProtection="1">
      <alignment horizontal="left"/>
      <protection locked="0"/>
    </xf>
    <xf numFmtId="0" fontId="4" fillId="0" borderId="8" xfId="0" applyFont="1" applyBorder="1" applyAlignment="1" applyProtection="1">
      <alignment horizontal="left" vertical="center"/>
      <protection locked="0"/>
    </xf>
    <xf numFmtId="0" fontId="4" fillId="0" borderId="7" xfId="0" applyFont="1" applyBorder="1" applyAlignment="1" applyProtection="1">
      <alignment horizontal="left" vertical="center" wrapText="1"/>
      <protection locked="0"/>
    </xf>
    <xf numFmtId="0" fontId="4" fillId="0" borderId="6" xfId="0" applyFont="1" applyFill="1" applyBorder="1" applyProtection="1">
      <protection locked="0"/>
    </xf>
    <xf numFmtId="0" fontId="7" fillId="0" borderId="7" xfId="0" applyFont="1" applyFill="1" applyBorder="1" applyAlignment="1" applyProtection="1">
      <alignment horizontal="center" vertical="center"/>
      <protection locked="0"/>
    </xf>
    <xf numFmtId="0" fontId="6" fillId="2" borderId="6" xfId="0" applyFont="1" applyFill="1" applyBorder="1" applyAlignment="1" applyProtection="1">
      <alignment horizontal="center"/>
      <protection locked="0"/>
    </xf>
    <xf numFmtId="0" fontId="6" fillId="2" borderId="7" xfId="0" applyFont="1" applyFill="1" applyBorder="1" applyProtection="1">
      <protection locked="0"/>
    </xf>
    <xf numFmtId="0" fontId="4" fillId="0" borderId="6" xfId="0" applyFont="1" applyBorder="1" applyAlignment="1" applyProtection="1">
      <alignment horizontal="center"/>
      <protection locked="0"/>
    </xf>
    <xf numFmtId="0" fontId="4" fillId="0" borderId="8" xfId="0" applyFont="1" applyFill="1" applyBorder="1" applyProtection="1"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2" fillId="0" borderId="15" xfId="0" applyFont="1" applyBorder="1" applyProtection="1">
      <protection locked="0"/>
    </xf>
    <xf numFmtId="0" fontId="3" fillId="0" borderId="16" xfId="0" applyFont="1" applyFill="1" applyBorder="1" applyAlignment="1" applyProtection="1">
      <alignment horizontal="center"/>
      <protection locked="0"/>
    </xf>
    <xf numFmtId="0" fontId="2" fillId="0" borderId="0" xfId="0" applyFont="1" applyBorder="1" applyProtection="1">
      <protection locked="0"/>
    </xf>
    <xf numFmtId="0" fontId="2" fillId="0" borderId="0" xfId="0" applyFont="1" applyBorder="1" applyProtection="1"/>
    <xf numFmtId="4" fontId="2" fillId="0" borderId="0" xfId="0" applyNumberFormat="1" applyFont="1" applyBorder="1" applyProtection="1"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right"/>
      <protection locked="0"/>
    </xf>
    <xf numFmtId="0" fontId="3" fillId="0" borderId="0" xfId="0" applyFont="1" applyBorder="1" applyAlignment="1" applyProtection="1">
      <alignment horizontal="left"/>
      <protection locked="0"/>
    </xf>
    <xf numFmtId="0" fontId="2" fillId="0" borderId="0" xfId="0" applyFont="1" applyBorder="1" applyAlignment="1" applyProtection="1">
      <alignment horizontal="right"/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right" vertical="center"/>
    </xf>
    <xf numFmtId="0" fontId="2" fillId="0" borderId="11" xfId="0" applyFont="1" applyBorder="1" applyAlignment="1" applyProtection="1">
      <alignment horizontal="right" vertical="center"/>
    </xf>
    <xf numFmtId="9" fontId="2" fillId="0" borderId="3" xfId="0" applyNumberFormat="1" applyFont="1" applyBorder="1" applyAlignment="1" applyProtection="1">
      <alignment horizontal="right" vertical="center"/>
    </xf>
    <xf numFmtId="9" fontId="2" fillId="0" borderId="11" xfId="0" applyNumberFormat="1" applyFont="1" applyBorder="1" applyAlignment="1" applyProtection="1">
      <alignment horizontal="right" vertical="center"/>
    </xf>
    <xf numFmtId="39" fontId="4" fillId="0" borderId="3" xfId="1" quotePrefix="1" applyNumberFormat="1" applyFont="1" applyFill="1" applyBorder="1" applyAlignment="1" applyProtection="1">
      <alignment horizontal="right" vertical="center"/>
    </xf>
    <xf numFmtId="39" fontId="4" fillId="0" borderId="11" xfId="1" quotePrefix="1" applyNumberFormat="1" applyFont="1" applyFill="1" applyBorder="1" applyAlignment="1" applyProtection="1">
      <alignment horizontal="right" vertical="center"/>
    </xf>
    <xf numFmtId="0" fontId="4" fillId="0" borderId="8" xfId="0" applyFont="1" applyBorder="1" applyAlignment="1" applyProtection="1">
      <alignment horizontal="left" vertical="center"/>
      <protection locked="0"/>
    </xf>
    <xf numFmtId="0" fontId="4" fillId="0" borderId="8" xfId="0" applyFont="1" applyBorder="1" applyAlignment="1" applyProtection="1">
      <alignment horizontal="left" vertical="center" wrapText="1"/>
      <protection locked="0"/>
    </xf>
    <xf numFmtId="0" fontId="4" fillId="0" borderId="3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164" fontId="4" fillId="0" borderId="3" xfId="1" applyFont="1" applyBorder="1" applyAlignment="1" applyProtection="1">
      <alignment horizontal="right" vertical="center"/>
    </xf>
    <xf numFmtId="164" fontId="4" fillId="0" borderId="11" xfId="1" applyFont="1" applyBorder="1" applyAlignment="1" applyProtection="1">
      <alignment horizontal="right" vertical="center"/>
    </xf>
    <xf numFmtId="39" fontId="4" fillId="0" borderId="3" xfId="1" quotePrefix="1" applyNumberFormat="1" applyFont="1" applyBorder="1" applyAlignment="1" applyProtection="1">
      <alignment horizontal="right" vertical="center"/>
    </xf>
    <xf numFmtId="39" fontId="4" fillId="0" borderId="11" xfId="1" quotePrefix="1" applyNumberFormat="1" applyFont="1" applyBorder="1" applyAlignment="1" applyProtection="1">
      <alignment horizontal="right" vertical="center"/>
    </xf>
    <xf numFmtId="0" fontId="4" fillId="0" borderId="3" xfId="0" applyFont="1" applyBorder="1" applyAlignment="1" applyProtection="1">
      <alignment horizontal="right" vertical="center"/>
    </xf>
    <xf numFmtId="0" fontId="4" fillId="0" borderId="11" xfId="0" applyFont="1" applyBorder="1" applyAlignment="1" applyProtection="1">
      <alignment horizontal="right" vertical="center"/>
    </xf>
    <xf numFmtId="0" fontId="6" fillId="0" borderId="4" xfId="0" applyFont="1" applyBorder="1" applyAlignment="1" applyProtection="1">
      <alignment horizontal="left"/>
      <protection locked="0"/>
    </xf>
    <xf numFmtId="0" fontId="6" fillId="0" borderId="5" xfId="0" applyFont="1" applyBorder="1" applyAlignment="1" applyProtection="1">
      <alignment horizontal="left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 wrapText="1"/>
      <protection locked="0"/>
    </xf>
    <xf numFmtId="0" fontId="2" fillId="0" borderId="8" xfId="0" applyFont="1" applyBorder="1" applyAlignment="1" applyProtection="1">
      <alignment horizontal="center" wrapText="1"/>
      <protection locked="0"/>
    </xf>
    <xf numFmtId="0" fontId="2" fillId="0" borderId="4" xfId="0" applyFont="1" applyBorder="1" applyAlignment="1" applyProtection="1">
      <alignment horizontal="center" wrapText="1"/>
      <protection locked="0"/>
    </xf>
    <xf numFmtId="0" fontId="2" fillId="0" borderId="5" xfId="0" applyFont="1" applyBorder="1" applyAlignment="1" applyProtection="1">
      <alignment horizontal="center" wrapText="1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K88"/>
  <sheetViews>
    <sheetView tabSelected="1" workbookViewId="0">
      <pane xSplit="3" ySplit="11" topLeftCell="D48" activePane="bottomRight" state="frozen"/>
      <selection pane="topRight" activeCell="D1" sqref="D1"/>
      <selection pane="bottomLeft" activeCell="A12" sqref="A12"/>
      <selection pane="bottomRight" activeCell="D88" sqref="D88"/>
    </sheetView>
  </sheetViews>
  <sheetFormatPr defaultRowHeight="12" x14ac:dyDescent="0.2"/>
  <cols>
    <col min="1" max="1" width="2.85546875" style="1" customWidth="1"/>
    <col min="2" max="2" width="47.7109375" style="1" customWidth="1"/>
    <col min="3" max="3" width="21.28515625" style="1" customWidth="1"/>
    <col min="4" max="4" width="13.42578125" style="1" customWidth="1"/>
    <col min="5" max="5" width="7.7109375" style="1" customWidth="1"/>
    <col min="6" max="6" width="10.5703125" style="1" customWidth="1"/>
    <col min="7" max="7" width="9.5703125" style="1" customWidth="1"/>
    <col min="8" max="8" width="13.42578125" style="1" customWidth="1"/>
    <col min="9" max="9" width="9.28515625" style="1" customWidth="1"/>
    <col min="10" max="10" width="14.7109375" style="1" customWidth="1"/>
    <col min="11" max="11" width="11.7109375" style="1" bestFit="1" customWidth="1"/>
    <col min="12" max="12" width="9.7109375" style="1" bestFit="1" customWidth="1"/>
    <col min="13" max="16384" width="9.140625" style="1"/>
  </cols>
  <sheetData>
    <row r="1" spans="1:10" x14ac:dyDescent="0.2">
      <c r="A1" s="53"/>
      <c r="B1" s="118" t="s">
        <v>0</v>
      </c>
      <c r="C1" s="118"/>
      <c r="D1" s="118"/>
      <c r="E1" s="118"/>
      <c r="F1" s="118"/>
      <c r="G1" s="118"/>
      <c r="H1" s="118"/>
      <c r="I1" s="118"/>
      <c r="J1" s="118"/>
    </row>
    <row r="2" spans="1:10" x14ac:dyDescent="0.2">
      <c r="A2" s="53"/>
      <c r="B2" s="119"/>
      <c r="C2" s="119"/>
      <c r="D2" s="119"/>
      <c r="E2" s="119"/>
      <c r="F2" s="119"/>
      <c r="G2" s="119"/>
      <c r="H2" s="119"/>
      <c r="I2" s="119"/>
      <c r="J2" s="119"/>
    </row>
    <row r="3" spans="1:10" x14ac:dyDescent="0.2">
      <c r="A3" s="53"/>
      <c r="B3" s="54"/>
      <c r="C3" s="54"/>
      <c r="D3" s="54"/>
      <c r="E3" s="54"/>
      <c r="F3" s="54"/>
      <c r="G3" s="54"/>
      <c r="H3" s="54"/>
      <c r="I3" s="54"/>
      <c r="J3" s="54"/>
    </row>
    <row r="4" spans="1:10" x14ac:dyDescent="0.2">
      <c r="A4" s="53"/>
      <c r="B4" s="120" t="s">
        <v>1</v>
      </c>
      <c r="C4" s="120"/>
      <c r="D4" s="120"/>
      <c r="E4" s="120"/>
      <c r="F4" s="120"/>
      <c r="G4" s="120"/>
      <c r="H4" s="120"/>
      <c r="I4" s="120"/>
      <c r="J4" s="120"/>
    </row>
    <row r="5" spans="1:10" x14ac:dyDescent="0.2">
      <c r="A5" s="53"/>
      <c r="B5" s="121" t="s">
        <v>2</v>
      </c>
      <c r="C5" s="121"/>
      <c r="D5" s="121"/>
      <c r="E5" s="121"/>
      <c r="F5" s="121"/>
      <c r="G5" s="121"/>
      <c r="H5" s="121"/>
      <c r="I5" s="121"/>
      <c r="J5" s="121"/>
    </row>
    <row r="6" spans="1:10" x14ac:dyDescent="0.2">
      <c r="A6" s="53"/>
      <c r="B6" s="55"/>
      <c r="C6" s="55"/>
      <c r="D6" s="55"/>
      <c r="E6" s="55"/>
      <c r="F6" s="55"/>
      <c r="G6" s="55"/>
      <c r="H6" s="55"/>
      <c r="I6" s="55"/>
      <c r="J6" s="55"/>
    </row>
    <row r="7" spans="1:10" x14ac:dyDescent="0.2">
      <c r="A7" s="53"/>
      <c r="B7" s="53" t="s">
        <v>3</v>
      </c>
      <c r="C7" s="53"/>
      <c r="D7" s="53"/>
      <c r="E7" s="53"/>
      <c r="F7" s="53"/>
      <c r="G7" s="53"/>
      <c r="H7" s="53"/>
      <c r="I7" s="53"/>
      <c r="J7" s="53"/>
    </row>
    <row r="8" spans="1:10" x14ac:dyDescent="0.2">
      <c r="A8" s="53"/>
      <c r="B8" s="53"/>
      <c r="C8" s="53"/>
      <c r="D8" s="53"/>
      <c r="E8" s="53"/>
      <c r="F8" s="53"/>
      <c r="G8" s="53"/>
      <c r="H8" s="53"/>
      <c r="I8" s="53"/>
      <c r="J8" s="53"/>
    </row>
    <row r="9" spans="1:10" ht="12" customHeight="1" x14ac:dyDescent="0.2">
      <c r="A9" s="56"/>
      <c r="B9" s="57" t="s">
        <v>4</v>
      </c>
      <c r="C9" s="58" t="s">
        <v>5</v>
      </c>
      <c r="D9" s="58" t="s">
        <v>6</v>
      </c>
      <c r="E9" s="122" t="s">
        <v>7</v>
      </c>
      <c r="F9" s="58" t="s">
        <v>8</v>
      </c>
      <c r="G9" s="124" t="s">
        <v>9</v>
      </c>
      <c r="H9" s="125"/>
      <c r="I9" s="59" t="s">
        <v>10</v>
      </c>
      <c r="J9" s="58"/>
    </row>
    <row r="10" spans="1:10" x14ac:dyDescent="0.2">
      <c r="A10" s="60"/>
      <c r="B10" s="61"/>
      <c r="C10" s="62"/>
      <c r="D10" s="62" t="s">
        <v>11</v>
      </c>
      <c r="E10" s="123"/>
      <c r="F10" s="62" t="s">
        <v>12</v>
      </c>
      <c r="G10" s="62" t="s">
        <v>13</v>
      </c>
      <c r="H10" s="62" t="s">
        <v>14</v>
      </c>
      <c r="I10" s="62" t="s">
        <v>15</v>
      </c>
      <c r="J10" s="62" t="s">
        <v>16</v>
      </c>
    </row>
    <row r="11" spans="1:10" x14ac:dyDescent="0.2">
      <c r="A11" s="63"/>
      <c r="B11" s="64"/>
      <c r="C11" s="65"/>
      <c r="D11" s="65"/>
      <c r="E11" s="65"/>
      <c r="F11" s="66" t="s">
        <v>17</v>
      </c>
      <c r="G11" s="66" t="s">
        <v>12</v>
      </c>
      <c r="H11" s="66" t="s">
        <v>18</v>
      </c>
      <c r="I11" s="66" t="s">
        <v>19</v>
      </c>
      <c r="J11" s="65"/>
    </row>
    <row r="12" spans="1:10" x14ac:dyDescent="0.2">
      <c r="A12" s="67" t="s">
        <v>20</v>
      </c>
      <c r="B12" s="68" t="s">
        <v>21</v>
      </c>
      <c r="C12" s="69"/>
      <c r="D12" s="69"/>
      <c r="E12" s="69"/>
      <c r="F12" s="70"/>
      <c r="G12" s="70"/>
      <c r="H12" s="70"/>
      <c r="I12" s="70"/>
      <c r="J12" s="69"/>
    </row>
    <row r="13" spans="1:10" ht="15" customHeight="1" x14ac:dyDescent="0.2">
      <c r="A13" s="71">
        <v>1</v>
      </c>
      <c r="B13" s="72" t="s">
        <v>22</v>
      </c>
      <c r="C13" s="5" t="s">
        <v>23</v>
      </c>
      <c r="D13" s="6">
        <v>300000</v>
      </c>
      <c r="E13" s="7"/>
      <c r="F13" s="7"/>
      <c r="G13" s="8"/>
      <c r="H13" s="9"/>
      <c r="I13" s="7"/>
      <c r="J13" s="10"/>
    </row>
    <row r="14" spans="1:10" ht="15" customHeight="1" x14ac:dyDescent="0.2">
      <c r="A14" s="71">
        <v>2</v>
      </c>
      <c r="B14" s="72" t="s">
        <v>24</v>
      </c>
      <c r="C14" s="5" t="s">
        <v>25</v>
      </c>
      <c r="D14" s="11">
        <v>300000</v>
      </c>
      <c r="E14" s="7"/>
      <c r="F14" s="7"/>
      <c r="G14" s="8"/>
      <c r="H14" s="12">
        <v>199563</v>
      </c>
      <c r="I14" s="7"/>
      <c r="J14" s="10"/>
    </row>
    <row r="15" spans="1:10" ht="15" customHeight="1" x14ac:dyDescent="0.2">
      <c r="A15" s="71">
        <v>3</v>
      </c>
      <c r="B15" s="72" t="s">
        <v>26</v>
      </c>
      <c r="C15" s="5" t="s">
        <v>27</v>
      </c>
      <c r="D15" s="11">
        <v>200000</v>
      </c>
      <c r="E15" s="7"/>
      <c r="F15" s="7"/>
      <c r="G15" s="8"/>
      <c r="H15" s="12"/>
      <c r="I15" s="7"/>
      <c r="J15" s="10"/>
    </row>
    <row r="16" spans="1:10" ht="15" customHeight="1" x14ac:dyDescent="0.2">
      <c r="A16" s="71">
        <v>4</v>
      </c>
      <c r="B16" s="72" t="s">
        <v>28</v>
      </c>
      <c r="C16" s="5" t="s">
        <v>29</v>
      </c>
      <c r="D16" s="11">
        <v>300000</v>
      </c>
      <c r="E16" s="7"/>
      <c r="F16" s="7"/>
      <c r="G16" s="8"/>
      <c r="H16" s="12"/>
      <c r="I16" s="7"/>
      <c r="J16" s="10"/>
    </row>
    <row r="17" spans="1:10" ht="15" customHeight="1" x14ac:dyDescent="0.2">
      <c r="A17" s="71">
        <v>5</v>
      </c>
      <c r="B17" s="72" t="s">
        <v>30</v>
      </c>
      <c r="C17" s="5" t="s">
        <v>31</v>
      </c>
      <c r="D17" s="11">
        <v>300000</v>
      </c>
      <c r="E17" s="7"/>
      <c r="F17" s="7"/>
      <c r="G17" s="8"/>
      <c r="H17" s="12">
        <v>263218</v>
      </c>
      <c r="I17" s="7"/>
      <c r="J17" s="10"/>
    </row>
    <row r="18" spans="1:10" ht="15" customHeight="1" x14ac:dyDescent="0.2">
      <c r="A18" s="71">
        <v>6</v>
      </c>
      <c r="B18" s="72" t="s">
        <v>32</v>
      </c>
      <c r="C18" s="5" t="s">
        <v>33</v>
      </c>
      <c r="D18" s="11">
        <v>300000</v>
      </c>
      <c r="E18" s="7"/>
      <c r="F18" s="7"/>
      <c r="G18" s="8"/>
      <c r="H18" s="9"/>
      <c r="I18" s="7"/>
      <c r="J18" s="10"/>
    </row>
    <row r="19" spans="1:10" ht="15" customHeight="1" x14ac:dyDescent="0.2">
      <c r="A19" s="71">
        <v>7</v>
      </c>
      <c r="B19" s="72" t="s">
        <v>34</v>
      </c>
      <c r="C19" s="13" t="s">
        <v>25</v>
      </c>
      <c r="D19" s="14">
        <v>100000</v>
      </c>
      <c r="E19" s="7"/>
      <c r="F19" s="7"/>
      <c r="G19" s="8"/>
      <c r="H19" s="9"/>
      <c r="I19" s="7"/>
      <c r="J19" s="10"/>
    </row>
    <row r="20" spans="1:10" ht="15" customHeight="1" x14ac:dyDescent="0.2">
      <c r="A20" s="71">
        <v>8</v>
      </c>
      <c r="B20" s="72" t="s">
        <v>35</v>
      </c>
      <c r="C20" s="13" t="s">
        <v>36</v>
      </c>
      <c r="D20" s="14">
        <v>200000</v>
      </c>
      <c r="E20" s="7"/>
      <c r="F20" s="7"/>
      <c r="G20" s="8"/>
      <c r="H20" s="9"/>
      <c r="I20" s="7"/>
      <c r="J20" s="10"/>
    </row>
    <row r="21" spans="1:10" ht="15" customHeight="1" x14ac:dyDescent="0.2">
      <c r="A21" s="71">
        <v>9</v>
      </c>
      <c r="B21" s="72" t="s">
        <v>37</v>
      </c>
      <c r="C21" s="13" t="s">
        <v>38</v>
      </c>
      <c r="D21" s="14">
        <v>100000</v>
      </c>
      <c r="E21" s="7"/>
      <c r="F21" s="7"/>
      <c r="G21" s="8"/>
      <c r="H21" s="9"/>
      <c r="I21" s="7"/>
      <c r="J21" s="10"/>
    </row>
    <row r="22" spans="1:10" ht="15" customHeight="1" x14ac:dyDescent="0.2">
      <c r="A22" s="71">
        <v>10</v>
      </c>
      <c r="B22" s="72" t="s">
        <v>39</v>
      </c>
      <c r="C22" s="13" t="s">
        <v>40</v>
      </c>
      <c r="D22" s="14">
        <v>150000</v>
      </c>
      <c r="E22" s="7"/>
      <c r="F22" s="7"/>
      <c r="G22" s="8"/>
      <c r="H22" s="9"/>
      <c r="I22" s="7"/>
      <c r="J22" s="10"/>
    </row>
    <row r="23" spans="1:10" ht="15" customHeight="1" x14ac:dyDescent="0.2">
      <c r="A23" s="71">
        <v>11</v>
      </c>
      <c r="B23" s="72" t="s">
        <v>41</v>
      </c>
      <c r="C23" s="13" t="s">
        <v>42</v>
      </c>
      <c r="D23" s="14">
        <v>300000</v>
      </c>
      <c r="E23" s="7"/>
      <c r="F23" s="7"/>
      <c r="G23" s="8"/>
      <c r="H23" s="9"/>
      <c r="I23" s="7"/>
      <c r="J23" s="10"/>
    </row>
    <row r="24" spans="1:10" ht="15" customHeight="1" x14ac:dyDescent="0.2">
      <c r="A24" s="73"/>
      <c r="B24" s="74" t="s">
        <v>43</v>
      </c>
      <c r="C24" s="15"/>
      <c r="D24" s="16">
        <f>SUM(D13:D23)</f>
        <v>2550000</v>
      </c>
      <c r="E24" s="17"/>
      <c r="F24" s="17"/>
      <c r="G24" s="18"/>
      <c r="H24" s="19">
        <f>SUM(H13:H23)</f>
        <v>462781</v>
      </c>
      <c r="I24" s="17"/>
      <c r="J24" s="20"/>
    </row>
    <row r="25" spans="1:10" s="3" customFormat="1" ht="15" customHeight="1" x14ac:dyDescent="0.2">
      <c r="A25" s="75"/>
      <c r="B25" s="76"/>
      <c r="C25" s="21"/>
      <c r="D25" s="22"/>
      <c r="E25" s="23"/>
      <c r="F25" s="23"/>
      <c r="G25" s="24"/>
      <c r="H25" s="12"/>
      <c r="I25" s="23"/>
      <c r="J25" s="25"/>
    </row>
    <row r="26" spans="1:10" ht="15" customHeight="1" x14ac:dyDescent="0.2">
      <c r="A26" s="116" t="s">
        <v>44</v>
      </c>
      <c r="B26" s="117"/>
      <c r="C26" s="13"/>
      <c r="D26" s="14"/>
      <c r="E26" s="7"/>
      <c r="F26" s="7"/>
      <c r="G26" s="8"/>
      <c r="H26" s="9"/>
      <c r="I26" s="7"/>
      <c r="J26" s="10"/>
    </row>
    <row r="27" spans="1:10" ht="15" customHeight="1" x14ac:dyDescent="0.2">
      <c r="A27" s="77">
        <v>12</v>
      </c>
      <c r="B27" s="78" t="s">
        <v>45</v>
      </c>
      <c r="C27" s="13"/>
      <c r="D27" s="14">
        <v>1164600</v>
      </c>
      <c r="E27" s="7"/>
      <c r="F27" s="7"/>
      <c r="G27" s="8"/>
      <c r="H27" s="9"/>
      <c r="I27" s="7"/>
      <c r="J27" s="10"/>
    </row>
    <row r="28" spans="1:10" ht="15" customHeight="1" x14ac:dyDescent="0.2">
      <c r="A28" s="79">
        <v>13</v>
      </c>
      <c r="B28" s="78" t="s">
        <v>46</v>
      </c>
      <c r="C28" s="13"/>
      <c r="D28" s="14">
        <v>10000000</v>
      </c>
      <c r="E28" s="7"/>
      <c r="F28" s="7"/>
      <c r="G28" s="8"/>
      <c r="H28" s="9"/>
      <c r="I28" s="7"/>
      <c r="J28" s="10"/>
    </row>
    <row r="29" spans="1:10" ht="15" customHeight="1" x14ac:dyDescent="0.2">
      <c r="A29" s="79">
        <v>14</v>
      </c>
      <c r="B29" s="78" t="s">
        <v>47</v>
      </c>
      <c r="C29" s="13"/>
      <c r="D29" s="14">
        <v>479025</v>
      </c>
      <c r="E29" s="7"/>
      <c r="F29" s="7"/>
      <c r="G29" s="8"/>
      <c r="H29" s="9"/>
      <c r="I29" s="7"/>
      <c r="J29" s="10"/>
    </row>
    <row r="30" spans="1:10" ht="15" customHeight="1" x14ac:dyDescent="0.2">
      <c r="A30" s="106">
        <v>15</v>
      </c>
      <c r="B30" s="107" t="s">
        <v>48</v>
      </c>
      <c r="C30" s="114"/>
      <c r="D30" s="110">
        <v>2500000</v>
      </c>
      <c r="E30" s="100"/>
      <c r="F30" s="100"/>
      <c r="G30" s="102"/>
      <c r="H30" s="112"/>
      <c r="I30" s="100"/>
      <c r="J30" s="100"/>
    </row>
    <row r="31" spans="1:10" ht="15" customHeight="1" x14ac:dyDescent="0.2">
      <c r="A31" s="106"/>
      <c r="B31" s="107"/>
      <c r="C31" s="115"/>
      <c r="D31" s="111"/>
      <c r="E31" s="101"/>
      <c r="F31" s="101"/>
      <c r="G31" s="103"/>
      <c r="H31" s="113"/>
      <c r="I31" s="101"/>
      <c r="J31" s="101"/>
    </row>
    <row r="32" spans="1:10" ht="15" customHeight="1" x14ac:dyDescent="0.2">
      <c r="A32" s="80">
        <v>16</v>
      </c>
      <c r="B32" s="81" t="s">
        <v>49</v>
      </c>
      <c r="C32" s="5"/>
      <c r="D32" s="26">
        <v>18000</v>
      </c>
      <c r="E32" s="4"/>
      <c r="F32" s="4"/>
      <c r="G32" s="27"/>
      <c r="H32" s="28"/>
      <c r="I32" s="4"/>
      <c r="J32" s="4"/>
    </row>
    <row r="33" spans="1:10" ht="15" customHeight="1" x14ac:dyDescent="0.2">
      <c r="A33" s="80">
        <v>17</v>
      </c>
      <c r="B33" s="81" t="s">
        <v>50</v>
      </c>
      <c r="C33" s="5"/>
      <c r="D33" s="26">
        <v>500000</v>
      </c>
      <c r="E33" s="4"/>
      <c r="F33" s="4"/>
      <c r="G33" s="27"/>
      <c r="H33" s="28"/>
      <c r="I33" s="4"/>
      <c r="J33" s="4"/>
    </row>
    <row r="34" spans="1:10" ht="15" customHeight="1" x14ac:dyDescent="0.2">
      <c r="A34" s="80">
        <v>18</v>
      </c>
      <c r="B34" s="81" t="s">
        <v>51</v>
      </c>
      <c r="C34" s="5"/>
      <c r="D34" s="26">
        <v>100000</v>
      </c>
      <c r="E34" s="4"/>
      <c r="F34" s="4"/>
      <c r="G34" s="27"/>
      <c r="H34" s="28"/>
      <c r="I34" s="4"/>
      <c r="J34" s="4"/>
    </row>
    <row r="35" spans="1:10" ht="15" customHeight="1" x14ac:dyDescent="0.2">
      <c r="A35" s="106">
        <v>19</v>
      </c>
      <c r="B35" s="107" t="s">
        <v>52</v>
      </c>
      <c r="C35" s="114"/>
      <c r="D35" s="110">
        <v>181250</v>
      </c>
      <c r="E35" s="100"/>
      <c r="F35" s="100"/>
      <c r="G35" s="102"/>
      <c r="H35" s="112"/>
      <c r="I35" s="100"/>
      <c r="J35" s="100"/>
    </row>
    <row r="36" spans="1:10" ht="15" customHeight="1" x14ac:dyDescent="0.2">
      <c r="A36" s="106"/>
      <c r="B36" s="107"/>
      <c r="C36" s="115"/>
      <c r="D36" s="111"/>
      <c r="E36" s="101"/>
      <c r="F36" s="101"/>
      <c r="G36" s="103"/>
      <c r="H36" s="113"/>
      <c r="I36" s="101"/>
      <c r="J36" s="101"/>
    </row>
    <row r="37" spans="1:10" ht="15" customHeight="1" x14ac:dyDescent="0.2">
      <c r="A37" s="80">
        <v>20</v>
      </c>
      <c r="B37" s="81" t="s">
        <v>53</v>
      </c>
      <c r="C37" s="5"/>
      <c r="D37" s="26">
        <v>509800</v>
      </c>
      <c r="E37" s="4"/>
      <c r="F37" s="4"/>
      <c r="G37" s="27"/>
      <c r="H37" s="28"/>
      <c r="I37" s="4"/>
      <c r="J37" s="4"/>
    </row>
    <row r="38" spans="1:10" ht="15" customHeight="1" x14ac:dyDescent="0.2">
      <c r="A38" s="106">
        <v>21</v>
      </c>
      <c r="B38" s="107" t="s">
        <v>54</v>
      </c>
      <c r="C38" s="114"/>
      <c r="D38" s="110">
        <v>24000</v>
      </c>
      <c r="E38" s="100"/>
      <c r="F38" s="100"/>
      <c r="G38" s="102"/>
      <c r="H38" s="112"/>
      <c r="I38" s="100"/>
      <c r="J38" s="100"/>
    </row>
    <row r="39" spans="1:10" ht="15" customHeight="1" x14ac:dyDescent="0.2">
      <c r="A39" s="106"/>
      <c r="B39" s="107"/>
      <c r="C39" s="115"/>
      <c r="D39" s="111"/>
      <c r="E39" s="101"/>
      <c r="F39" s="101"/>
      <c r="G39" s="103"/>
      <c r="H39" s="113"/>
      <c r="I39" s="101"/>
      <c r="J39" s="101"/>
    </row>
    <row r="40" spans="1:10" ht="15" customHeight="1" x14ac:dyDescent="0.2">
      <c r="A40" s="106">
        <v>21</v>
      </c>
      <c r="B40" s="107" t="s">
        <v>55</v>
      </c>
      <c r="C40" s="114"/>
      <c r="D40" s="110">
        <v>500000</v>
      </c>
      <c r="E40" s="100"/>
      <c r="F40" s="100"/>
      <c r="G40" s="102"/>
      <c r="H40" s="112"/>
      <c r="I40" s="100"/>
      <c r="J40" s="100"/>
    </row>
    <row r="41" spans="1:10" ht="15" customHeight="1" x14ac:dyDescent="0.2">
      <c r="A41" s="106"/>
      <c r="B41" s="107"/>
      <c r="C41" s="115"/>
      <c r="D41" s="111"/>
      <c r="E41" s="101"/>
      <c r="F41" s="101"/>
      <c r="G41" s="103"/>
      <c r="H41" s="113"/>
      <c r="I41" s="101"/>
      <c r="J41" s="101"/>
    </row>
    <row r="42" spans="1:10" ht="15" customHeight="1" x14ac:dyDescent="0.2">
      <c r="A42" s="79">
        <v>23</v>
      </c>
      <c r="B42" s="78" t="s">
        <v>56</v>
      </c>
      <c r="C42" s="13"/>
      <c r="D42" s="14">
        <v>1500000</v>
      </c>
      <c r="E42" s="7"/>
      <c r="F42" s="7"/>
      <c r="G42" s="8"/>
      <c r="H42" s="9"/>
      <c r="I42" s="7"/>
      <c r="J42" s="10"/>
    </row>
    <row r="43" spans="1:10" ht="15" customHeight="1" x14ac:dyDescent="0.2">
      <c r="A43" s="106">
        <v>24</v>
      </c>
      <c r="B43" s="107" t="s">
        <v>57</v>
      </c>
      <c r="C43" s="114"/>
      <c r="D43" s="110">
        <v>1000000</v>
      </c>
      <c r="E43" s="100"/>
      <c r="F43" s="100"/>
      <c r="G43" s="102"/>
      <c r="H43" s="112"/>
      <c r="I43" s="100"/>
      <c r="J43" s="100"/>
    </row>
    <row r="44" spans="1:10" ht="15" customHeight="1" x14ac:dyDescent="0.2">
      <c r="A44" s="106"/>
      <c r="B44" s="107"/>
      <c r="C44" s="115"/>
      <c r="D44" s="111"/>
      <c r="E44" s="101"/>
      <c r="F44" s="101"/>
      <c r="G44" s="103"/>
      <c r="H44" s="113"/>
      <c r="I44" s="101"/>
      <c r="J44" s="101"/>
    </row>
    <row r="45" spans="1:10" ht="15" customHeight="1" x14ac:dyDescent="0.2">
      <c r="A45" s="106">
        <v>25</v>
      </c>
      <c r="B45" s="107" t="s">
        <v>58</v>
      </c>
      <c r="C45" s="114"/>
      <c r="D45" s="110">
        <v>5000000</v>
      </c>
      <c r="E45" s="100"/>
      <c r="F45" s="100"/>
      <c r="G45" s="102"/>
      <c r="H45" s="112"/>
      <c r="I45" s="100"/>
      <c r="J45" s="100"/>
    </row>
    <row r="46" spans="1:10" ht="15" customHeight="1" x14ac:dyDescent="0.2">
      <c r="A46" s="106"/>
      <c r="B46" s="107"/>
      <c r="C46" s="115"/>
      <c r="D46" s="111"/>
      <c r="E46" s="101"/>
      <c r="F46" s="101"/>
      <c r="G46" s="103"/>
      <c r="H46" s="113"/>
      <c r="I46" s="101"/>
      <c r="J46" s="101"/>
    </row>
    <row r="47" spans="1:10" ht="15" customHeight="1" x14ac:dyDescent="0.2">
      <c r="A47" s="73"/>
      <c r="B47" s="74" t="s">
        <v>59</v>
      </c>
      <c r="C47" s="15"/>
      <c r="D47" s="16">
        <f>SUM(D27:D46)</f>
        <v>23476675</v>
      </c>
      <c r="E47" s="17"/>
      <c r="F47" s="17"/>
      <c r="G47" s="18"/>
      <c r="H47" s="19">
        <f>SUM(H27:H46)</f>
        <v>0</v>
      </c>
      <c r="I47" s="17"/>
      <c r="J47" s="20"/>
    </row>
    <row r="48" spans="1:10" s="3" customFormat="1" ht="15" customHeight="1" x14ac:dyDescent="0.2">
      <c r="A48" s="82"/>
      <c r="B48" s="83"/>
      <c r="C48" s="29"/>
      <c r="D48" s="30"/>
      <c r="E48" s="23"/>
      <c r="F48" s="23"/>
      <c r="G48" s="24"/>
      <c r="H48" s="12"/>
      <c r="I48" s="23"/>
      <c r="J48" s="25"/>
    </row>
    <row r="49" spans="1:10" ht="15" customHeight="1" x14ac:dyDescent="0.2">
      <c r="A49" s="84" t="s">
        <v>60</v>
      </c>
      <c r="B49" s="85" t="s">
        <v>61</v>
      </c>
      <c r="C49" s="31"/>
      <c r="D49" s="32"/>
      <c r="E49" s="33"/>
      <c r="F49" s="33"/>
      <c r="G49" s="33"/>
      <c r="H49" s="33"/>
      <c r="I49" s="33"/>
      <c r="J49" s="34"/>
    </row>
    <row r="50" spans="1:10" ht="15" customHeight="1" x14ac:dyDescent="0.2">
      <c r="A50" s="86">
        <v>26</v>
      </c>
      <c r="B50" s="87" t="s">
        <v>62</v>
      </c>
      <c r="C50" s="5" t="s">
        <v>63</v>
      </c>
      <c r="D50" s="11">
        <v>300000</v>
      </c>
      <c r="E50" s="7"/>
      <c r="F50" s="7"/>
      <c r="G50" s="8"/>
      <c r="H50" s="12">
        <v>138821</v>
      </c>
      <c r="I50" s="7"/>
      <c r="J50" s="10"/>
    </row>
    <row r="51" spans="1:10" ht="15" customHeight="1" x14ac:dyDescent="0.2">
      <c r="A51" s="86">
        <v>27</v>
      </c>
      <c r="B51" s="72" t="s">
        <v>64</v>
      </c>
      <c r="C51" s="5" t="s">
        <v>36</v>
      </c>
      <c r="D51" s="11">
        <v>350000</v>
      </c>
      <c r="E51" s="7"/>
      <c r="F51" s="7"/>
      <c r="G51" s="8"/>
      <c r="H51" s="12"/>
      <c r="I51" s="7"/>
      <c r="J51" s="10"/>
    </row>
    <row r="52" spans="1:10" ht="15" customHeight="1" x14ac:dyDescent="0.2">
      <c r="A52" s="86">
        <v>28</v>
      </c>
      <c r="B52" s="72" t="s">
        <v>65</v>
      </c>
      <c r="C52" s="5" t="s">
        <v>66</v>
      </c>
      <c r="D52" s="11">
        <v>300000</v>
      </c>
      <c r="E52" s="7"/>
      <c r="F52" s="7"/>
      <c r="G52" s="8"/>
      <c r="H52" s="12"/>
      <c r="I52" s="7"/>
      <c r="J52" s="10"/>
    </row>
    <row r="53" spans="1:10" ht="15" customHeight="1" x14ac:dyDescent="0.2">
      <c r="A53" s="86">
        <v>29</v>
      </c>
      <c r="B53" s="72" t="s">
        <v>67</v>
      </c>
      <c r="C53" s="5" t="s">
        <v>33</v>
      </c>
      <c r="D53" s="11">
        <v>300000</v>
      </c>
      <c r="E53" s="7"/>
      <c r="F53" s="7"/>
      <c r="G53" s="8"/>
      <c r="H53" s="12"/>
      <c r="I53" s="7"/>
      <c r="J53" s="10"/>
    </row>
    <row r="54" spans="1:10" ht="15" customHeight="1" x14ac:dyDescent="0.2">
      <c r="A54" s="86">
        <v>30</v>
      </c>
      <c r="B54" s="72" t="s">
        <v>68</v>
      </c>
      <c r="C54" s="5" t="s">
        <v>38</v>
      </c>
      <c r="D54" s="35">
        <v>300000</v>
      </c>
      <c r="E54" s="36"/>
      <c r="F54" s="36"/>
      <c r="G54" s="36"/>
      <c r="H54" s="12"/>
      <c r="I54" s="36"/>
      <c r="J54" s="37"/>
    </row>
    <row r="55" spans="1:10" ht="15" customHeight="1" x14ac:dyDescent="0.2">
      <c r="A55" s="86">
        <v>31</v>
      </c>
      <c r="B55" s="72" t="s">
        <v>69</v>
      </c>
      <c r="C55" s="5" t="s">
        <v>38</v>
      </c>
      <c r="D55" s="11">
        <v>300000</v>
      </c>
      <c r="E55" s="7"/>
      <c r="F55" s="7"/>
      <c r="G55" s="8"/>
      <c r="H55" s="12"/>
      <c r="I55" s="7"/>
      <c r="J55" s="10"/>
    </row>
    <row r="56" spans="1:10" ht="15" customHeight="1" x14ac:dyDescent="0.2">
      <c r="A56" s="86">
        <v>32</v>
      </c>
      <c r="B56" s="72" t="s">
        <v>70</v>
      </c>
      <c r="C56" s="5" t="s">
        <v>71</v>
      </c>
      <c r="D56" s="11">
        <v>4100000</v>
      </c>
      <c r="E56" s="7"/>
      <c r="F56" s="7"/>
      <c r="G56" s="8"/>
      <c r="H56" s="12">
        <v>613487.55000000005</v>
      </c>
      <c r="I56" s="7"/>
      <c r="J56" s="10"/>
    </row>
    <row r="57" spans="1:10" ht="15" customHeight="1" x14ac:dyDescent="0.2">
      <c r="A57" s="106">
        <v>33</v>
      </c>
      <c r="B57" s="107" t="s">
        <v>72</v>
      </c>
      <c r="C57" s="108" t="s">
        <v>31</v>
      </c>
      <c r="D57" s="110">
        <v>2700000</v>
      </c>
      <c r="E57" s="100"/>
      <c r="F57" s="100"/>
      <c r="G57" s="102"/>
      <c r="H57" s="104">
        <v>404166.71</v>
      </c>
      <c r="I57" s="100"/>
      <c r="J57" s="100"/>
    </row>
    <row r="58" spans="1:10" ht="15" customHeight="1" x14ac:dyDescent="0.2">
      <c r="A58" s="106"/>
      <c r="B58" s="107"/>
      <c r="C58" s="109"/>
      <c r="D58" s="111"/>
      <c r="E58" s="101"/>
      <c r="F58" s="101"/>
      <c r="G58" s="103"/>
      <c r="H58" s="105"/>
      <c r="I58" s="101"/>
      <c r="J58" s="101"/>
    </row>
    <row r="59" spans="1:10" ht="15" customHeight="1" x14ac:dyDescent="0.2">
      <c r="A59" s="86">
        <v>34</v>
      </c>
      <c r="B59" s="72" t="s">
        <v>73</v>
      </c>
      <c r="C59" s="5" t="s">
        <v>74</v>
      </c>
      <c r="D59" s="11">
        <v>2200000</v>
      </c>
      <c r="E59" s="7"/>
      <c r="F59" s="7"/>
      <c r="G59" s="8"/>
      <c r="H59" s="12">
        <v>328807.90000000002</v>
      </c>
      <c r="I59" s="7"/>
      <c r="J59" s="10"/>
    </row>
    <row r="60" spans="1:10" ht="15" customHeight="1" x14ac:dyDescent="0.2">
      <c r="A60" s="106">
        <v>35</v>
      </c>
      <c r="B60" s="107" t="s">
        <v>75</v>
      </c>
      <c r="C60" s="108" t="s">
        <v>76</v>
      </c>
      <c r="D60" s="110">
        <v>2200000</v>
      </c>
      <c r="E60" s="100"/>
      <c r="F60" s="100"/>
      <c r="G60" s="102"/>
      <c r="H60" s="104">
        <v>328948.26</v>
      </c>
      <c r="I60" s="100"/>
      <c r="J60" s="100"/>
    </row>
    <row r="61" spans="1:10" ht="15" customHeight="1" x14ac:dyDescent="0.2">
      <c r="A61" s="106"/>
      <c r="B61" s="107"/>
      <c r="C61" s="109"/>
      <c r="D61" s="111"/>
      <c r="E61" s="101"/>
      <c r="F61" s="101"/>
      <c r="G61" s="103"/>
      <c r="H61" s="105"/>
      <c r="I61" s="101"/>
      <c r="J61" s="101"/>
    </row>
    <row r="62" spans="1:10" ht="15" customHeight="1" x14ac:dyDescent="0.2">
      <c r="A62" s="86">
        <v>36</v>
      </c>
      <c r="B62" s="72" t="s">
        <v>77</v>
      </c>
      <c r="C62" s="5" t="s">
        <v>78</v>
      </c>
      <c r="D62" s="11">
        <v>2200000</v>
      </c>
      <c r="E62" s="7"/>
      <c r="F62" s="7"/>
      <c r="G62" s="8"/>
      <c r="H62" s="12">
        <v>328928.28000000003</v>
      </c>
      <c r="I62" s="7"/>
      <c r="J62" s="10"/>
    </row>
    <row r="63" spans="1:10" ht="15" customHeight="1" x14ac:dyDescent="0.2">
      <c r="A63" s="106">
        <v>37</v>
      </c>
      <c r="B63" s="107" t="s">
        <v>79</v>
      </c>
      <c r="C63" s="108" t="s">
        <v>80</v>
      </c>
      <c r="D63" s="110">
        <v>2800000</v>
      </c>
      <c r="E63" s="100"/>
      <c r="F63" s="100"/>
      <c r="G63" s="102"/>
      <c r="H63" s="104">
        <v>419211.47</v>
      </c>
      <c r="I63" s="100"/>
      <c r="J63" s="100"/>
    </row>
    <row r="64" spans="1:10" ht="15" customHeight="1" x14ac:dyDescent="0.2">
      <c r="A64" s="106"/>
      <c r="B64" s="107"/>
      <c r="C64" s="109"/>
      <c r="D64" s="111"/>
      <c r="E64" s="101"/>
      <c r="F64" s="101"/>
      <c r="G64" s="103"/>
      <c r="H64" s="105"/>
      <c r="I64" s="101"/>
      <c r="J64" s="101"/>
    </row>
    <row r="65" spans="1:11" ht="15" customHeight="1" x14ac:dyDescent="0.2">
      <c r="A65" s="86">
        <v>38</v>
      </c>
      <c r="B65" s="72" t="s">
        <v>81</v>
      </c>
      <c r="C65" s="5" t="s">
        <v>36</v>
      </c>
      <c r="D65" s="11">
        <v>5500000</v>
      </c>
      <c r="E65" s="7"/>
      <c r="F65" s="7"/>
      <c r="G65" s="8"/>
      <c r="H65" s="12">
        <v>823832.85</v>
      </c>
      <c r="I65" s="7"/>
      <c r="J65" s="10"/>
    </row>
    <row r="66" spans="1:11" ht="15" customHeight="1" x14ac:dyDescent="0.2">
      <c r="A66" s="106">
        <v>39</v>
      </c>
      <c r="B66" s="107" t="s">
        <v>82</v>
      </c>
      <c r="C66" s="108" t="s">
        <v>83</v>
      </c>
      <c r="D66" s="110">
        <v>2250000</v>
      </c>
      <c r="E66" s="100"/>
      <c r="F66" s="100"/>
      <c r="G66" s="102"/>
      <c r="H66" s="104">
        <v>336312.62</v>
      </c>
      <c r="I66" s="100"/>
      <c r="J66" s="100"/>
    </row>
    <row r="67" spans="1:11" ht="15" customHeight="1" x14ac:dyDescent="0.2">
      <c r="A67" s="106"/>
      <c r="B67" s="107"/>
      <c r="C67" s="109"/>
      <c r="D67" s="111"/>
      <c r="E67" s="101"/>
      <c r="F67" s="101"/>
      <c r="G67" s="103"/>
      <c r="H67" s="105"/>
      <c r="I67" s="101"/>
      <c r="J67" s="101"/>
    </row>
    <row r="68" spans="1:11" ht="15" customHeight="1" x14ac:dyDescent="0.2">
      <c r="A68" s="86">
        <v>40</v>
      </c>
      <c r="B68" s="72" t="s">
        <v>84</v>
      </c>
      <c r="C68" s="5"/>
      <c r="D68" s="11">
        <v>25000000</v>
      </c>
      <c r="E68" s="7"/>
      <c r="F68" s="7"/>
      <c r="G68" s="8"/>
      <c r="H68" s="12">
        <v>4187072.18</v>
      </c>
      <c r="I68" s="7"/>
      <c r="J68" s="10"/>
    </row>
    <row r="69" spans="1:11" ht="15" customHeight="1" x14ac:dyDescent="0.2">
      <c r="A69" s="73"/>
      <c r="B69" s="74" t="s">
        <v>85</v>
      </c>
      <c r="C69" s="15"/>
      <c r="D69" s="16">
        <f>SUM(D50:D68)</f>
        <v>50800000</v>
      </c>
      <c r="E69" s="17"/>
      <c r="F69" s="17"/>
      <c r="G69" s="18"/>
      <c r="H69" s="19">
        <f>SUM(H50:H68)</f>
        <v>7909588.8200000003</v>
      </c>
      <c r="I69" s="17"/>
      <c r="J69" s="20"/>
    </row>
    <row r="70" spans="1:11" ht="15" customHeight="1" x14ac:dyDescent="0.2">
      <c r="A70" s="86"/>
      <c r="B70" s="72"/>
      <c r="C70" s="5"/>
      <c r="D70" s="11"/>
      <c r="E70" s="7"/>
      <c r="F70" s="7"/>
      <c r="G70" s="8"/>
      <c r="H70" s="9"/>
      <c r="I70" s="7"/>
      <c r="J70" s="10"/>
    </row>
    <row r="71" spans="1:11" ht="15" customHeight="1" x14ac:dyDescent="0.2">
      <c r="A71" s="84" t="s">
        <v>86</v>
      </c>
      <c r="B71" s="85" t="s">
        <v>87</v>
      </c>
      <c r="C71" s="38"/>
      <c r="D71" s="39"/>
      <c r="E71" s="40"/>
      <c r="F71" s="40"/>
      <c r="G71" s="41"/>
      <c r="H71" s="42"/>
      <c r="I71" s="40"/>
      <c r="J71" s="43"/>
    </row>
    <row r="72" spans="1:11" ht="15" customHeight="1" x14ac:dyDescent="0.2">
      <c r="A72" s="86">
        <v>41</v>
      </c>
      <c r="B72" s="72" t="s">
        <v>88</v>
      </c>
      <c r="C72" s="5"/>
      <c r="D72" s="44">
        <v>1000000</v>
      </c>
      <c r="E72" s="7"/>
      <c r="F72" s="7"/>
      <c r="G72" s="8"/>
      <c r="H72" s="12">
        <v>195160</v>
      </c>
      <c r="I72" s="7"/>
      <c r="J72" s="10"/>
    </row>
    <row r="73" spans="1:11" ht="15" customHeight="1" x14ac:dyDescent="0.2">
      <c r="A73" s="71">
        <v>42</v>
      </c>
      <c r="B73" s="72" t="s">
        <v>89</v>
      </c>
      <c r="C73" s="5"/>
      <c r="D73" s="44">
        <v>261629.6</v>
      </c>
      <c r="E73" s="7"/>
      <c r="F73" s="7"/>
      <c r="G73" s="8"/>
      <c r="H73" s="9"/>
      <c r="I73" s="7"/>
      <c r="J73" s="10"/>
    </row>
    <row r="74" spans="1:11" ht="15" customHeight="1" x14ac:dyDescent="0.2">
      <c r="A74" s="73"/>
      <c r="B74" s="74" t="s">
        <v>90</v>
      </c>
      <c r="C74" s="15"/>
      <c r="D74" s="16">
        <f>SUM(D72:D73)</f>
        <v>1261629.6000000001</v>
      </c>
      <c r="E74" s="17"/>
      <c r="F74" s="17"/>
      <c r="G74" s="18"/>
      <c r="H74" s="19">
        <f>SUM(H72:H73)</f>
        <v>195160</v>
      </c>
      <c r="I74" s="17"/>
      <c r="J74" s="20"/>
    </row>
    <row r="75" spans="1:11" s="3" customFormat="1" ht="15" customHeight="1" x14ac:dyDescent="0.2">
      <c r="A75" s="82"/>
      <c r="B75" s="88"/>
      <c r="C75" s="45"/>
      <c r="D75" s="46"/>
      <c r="E75" s="47"/>
      <c r="F75" s="47"/>
      <c r="G75" s="48"/>
      <c r="H75" s="49"/>
      <c r="I75" s="47"/>
      <c r="J75" s="50"/>
    </row>
    <row r="76" spans="1:11" ht="12.75" thickBot="1" x14ac:dyDescent="0.25">
      <c r="A76" s="89"/>
      <c r="B76" s="90" t="s">
        <v>6</v>
      </c>
      <c r="C76" s="51"/>
      <c r="D76" s="52">
        <f>SUM(D24,D47,D69,D74)</f>
        <v>78088304.599999994</v>
      </c>
      <c r="E76" s="52"/>
      <c r="F76" s="52"/>
      <c r="G76" s="52"/>
      <c r="H76" s="52">
        <f>SUM(H24,H47,H69,H74)</f>
        <v>8567529.8200000003</v>
      </c>
      <c r="I76" s="52"/>
      <c r="J76" s="52"/>
      <c r="K76" s="2"/>
    </row>
    <row r="77" spans="1:11" ht="12.75" thickTop="1" x14ac:dyDescent="0.2">
      <c r="A77" s="91"/>
      <c r="B77" s="91"/>
      <c r="C77" s="92"/>
      <c r="D77" s="92"/>
      <c r="E77" s="92"/>
      <c r="F77" s="92"/>
      <c r="G77" s="92"/>
      <c r="H77" s="92"/>
      <c r="I77" s="92"/>
      <c r="J77" s="92"/>
    </row>
    <row r="78" spans="1:11" x14ac:dyDescent="0.2">
      <c r="A78" s="91"/>
      <c r="B78" s="91" t="s">
        <v>91</v>
      </c>
      <c r="C78" s="91"/>
      <c r="D78" s="91"/>
      <c r="E78" s="91"/>
      <c r="F78" s="91"/>
      <c r="G78" s="91"/>
      <c r="H78" s="93"/>
      <c r="I78" s="91"/>
      <c r="J78" s="93"/>
    </row>
    <row r="79" spans="1:11" x14ac:dyDescent="0.2">
      <c r="A79" s="91"/>
      <c r="B79" s="91" t="s">
        <v>92</v>
      </c>
      <c r="C79" s="91"/>
      <c r="D79" s="91"/>
      <c r="E79" s="91"/>
      <c r="F79" s="91"/>
      <c r="G79" s="91"/>
      <c r="H79" s="93"/>
      <c r="I79" s="93"/>
      <c r="J79" s="91"/>
    </row>
    <row r="80" spans="1:11" x14ac:dyDescent="0.2">
      <c r="A80" s="91"/>
      <c r="B80" s="94" t="s">
        <v>93</v>
      </c>
      <c r="C80" s="95"/>
      <c r="D80" s="96"/>
      <c r="E80" s="96"/>
      <c r="F80" s="96"/>
      <c r="G80" s="96"/>
      <c r="H80" s="97"/>
      <c r="I80" s="97"/>
      <c r="J80" s="95"/>
    </row>
    <row r="81" spans="1:10" x14ac:dyDescent="0.2">
      <c r="A81" s="91"/>
      <c r="B81" s="95"/>
      <c r="C81" s="91"/>
      <c r="D81" s="98"/>
      <c r="E81" s="98"/>
      <c r="F81" s="98"/>
      <c r="G81" s="98"/>
      <c r="H81" s="91"/>
      <c r="I81" s="91"/>
      <c r="J81" s="91"/>
    </row>
    <row r="82" spans="1:10" x14ac:dyDescent="0.2">
      <c r="A82" s="91"/>
      <c r="B82" s="99" t="s">
        <v>94</v>
      </c>
      <c r="C82" s="91"/>
      <c r="D82" s="91"/>
      <c r="E82" s="91"/>
      <c r="F82" s="91"/>
      <c r="G82" s="91"/>
      <c r="H82" s="99" t="s">
        <v>95</v>
      </c>
      <c r="I82" s="91"/>
      <c r="J82" s="91"/>
    </row>
    <row r="83" spans="1:10" x14ac:dyDescent="0.2">
      <c r="A83" s="91"/>
      <c r="B83" s="95" t="s">
        <v>96</v>
      </c>
      <c r="C83" s="91"/>
      <c r="D83" s="91"/>
      <c r="E83" s="91"/>
      <c r="F83" s="91"/>
      <c r="G83" s="91"/>
      <c r="H83" s="95" t="s">
        <v>97</v>
      </c>
      <c r="I83" s="91"/>
      <c r="J83" s="91"/>
    </row>
    <row r="84" spans="1:10" x14ac:dyDescent="0.2">
      <c r="A84" s="53"/>
      <c r="B84" s="53"/>
      <c r="C84" s="53"/>
      <c r="D84" s="53"/>
      <c r="E84" s="53"/>
      <c r="F84" s="53"/>
      <c r="G84" s="53"/>
      <c r="H84" s="53"/>
      <c r="I84" s="53"/>
      <c r="J84" s="53"/>
    </row>
    <row r="85" spans="1:10" x14ac:dyDescent="0.2">
      <c r="A85" s="53"/>
      <c r="B85" s="53"/>
      <c r="C85" s="53"/>
      <c r="D85" s="53"/>
      <c r="E85" s="53"/>
      <c r="F85" s="53"/>
      <c r="G85" s="53"/>
      <c r="H85" s="53"/>
      <c r="I85" s="53"/>
      <c r="J85" s="53"/>
    </row>
    <row r="86" spans="1:10" x14ac:dyDescent="0.2">
      <c r="A86" s="53"/>
      <c r="B86" s="53"/>
      <c r="C86" s="53"/>
      <c r="D86" s="53"/>
      <c r="E86" s="53"/>
      <c r="F86" s="53"/>
      <c r="G86" s="53"/>
      <c r="H86" s="53"/>
      <c r="I86" s="53"/>
      <c r="J86" s="53"/>
    </row>
    <row r="87" spans="1:10" x14ac:dyDescent="0.2">
      <c r="A87" s="53"/>
      <c r="B87" s="53"/>
      <c r="C87" s="53"/>
      <c r="D87" s="53"/>
      <c r="E87" s="53"/>
      <c r="F87" s="53"/>
      <c r="G87" s="53"/>
      <c r="H87" s="53"/>
      <c r="I87" s="53"/>
      <c r="J87" s="53"/>
    </row>
    <row r="88" spans="1:10" x14ac:dyDescent="0.2">
      <c r="A88" s="53"/>
      <c r="B88" s="53"/>
      <c r="C88" s="53"/>
      <c r="D88" s="53"/>
      <c r="E88" s="53"/>
      <c r="F88" s="53"/>
      <c r="G88" s="53"/>
      <c r="H88" s="53"/>
      <c r="I88" s="53"/>
      <c r="J88" s="53"/>
    </row>
  </sheetData>
  <sheetProtection algorithmName="SHA-512" hashValue="Z314AhefvD7gr64l5Nmu9wM18iPGWGm1+cLKCkG3QUtk8GBNDdH6Pj5N2TIh7z6inrW0+9UihTxZKZdrVKe8xA==" saltValue="0606kaYTuZ26DqMkVFXXbA==" spinCount="100000" sheet="1"/>
  <mergeCells count="107">
    <mergeCell ref="A26:B26"/>
    <mergeCell ref="A30:A31"/>
    <mergeCell ref="B30:B31"/>
    <mergeCell ref="C30:C31"/>
    <mergeCell ref="D30:D31"/>
    <mergeCell ref="E30:E31"/>
    <mergeCell ref="B1:J1"/>
    <mergeCell ref="B2:J2"/>
    <mergeCell ref="B4:J4"/>
    <mergeCell ref="B5:J5"/>
    <mergeCell ref="E9:E10"/>
    <mergeCell ref="G9:H9"/>
    <mergeCell ref="F30:F31"/>
    <mergeCell ref="G30:G31"/>
    <mergeCell ref="H30:H31"/>
    <mergeCell ref="I30:I31"/>
    <mergeCell ref="J30:J31"/>
    <mergeCell ref="A35:A36"/>
    <mergeCell ref="B35:B36"/>
    <mergeCell ref="C35:C36"/>
    <mergeCell ref="D35:D36"/>
    <mergeCell ref="E35:E36"/>
    <mergeCell ref="F35:F36"/>
    <mergeCell ref="G35:G36"/>
    <mergeCell ref="H35:H36"/>
    <mergeCell ref="I35:I36"/>
    <mergeCell ref="J35:J36"/>
    <mergeCell ref="A38:A39"/>
    <mergeCell ref="B38:B39"/>
    <mergeCell ref="C38:C39"/>
    <mergeCell ref="D38:D39"/>
    <mergeCell ref="E38:E39"/>
    <mergeCell ref="F38:F39"/>
    <mergeCell ref="G38:G39"/>
    <mergeCell ref="H38:H39"/>
    <mergeCell ref="I38:I39"/>
    <mergeCell ref="J38:J39"/>
    <mergeCell ref="A40:A41"/>
    <mergeCell ref="B40:B41"/>
    <mergeCell ref="C40:C41"/>
    <mergeCell ref="D40:D41"/>
    <mergeCell ref="E40:E41"/>
    <mergeCell ref="F40:F41"/>
    <mergeCell ref="G40:G41"/>
    <mergeCell ref="H40:H41"/>
    <mergeCell ref="I40:I41"/>
    <mergeCell ref="J40:J41"/>
    <mergeCell ref="A43:A44"/>
    <mergeCell ref="B43:B44"/>
    <mergeCell ref="C43:C44"/>
    <mergeCell ref="D43:D44"/>
    <mergeCell ref="E43:E44"/>
    <mergeCell ref="F43:F44"/>
    <mergeCell ref="G43:G44"/>
    <mergeCell ref="H43:H44"/>
    <mergeCell ref="I43:I44"/>
    <mergeCell ref="J43:J44"/>
    <mergeCell ref="A45:A46"/>
    <mergeCell ref="B45:B46"/>
    <mergeCell ref="C45:C46"/>
    <mergeCell ref="D45:D46"/>
    <mergeCell ref="E45:E46"/>
    <mergeCell ref="F45:F46"/>
    <mergeCell ref="G45:G46"/>
    <mergeCell ref="H45:H46"/>
    <mergeCell ref="I45:I46"/>
    <mergeCell ref="J45:J46"/>
    <mergeCell ref="A57:A58"/>
    <mergeCell ref="B57:B58"/>
    <mergeCell ref="C57:C58"/>
    <mergeCell ref="D57:D58"/>
    <mergeCell ref="E57:E58"/>
    <mergeCell ref="J60:J61"/>
    <mergeCell ref="A63:A64"/>
    <mergeCell ref="B63:B64"/>
    <mergeCell ref="C63:C64"/>
    <mergeCell ref="D63:D64"/>
    <mergeCell ref="E63:E64"/>
    <mergeCell ref="F57:F58"/>
    <mergeCell ref="G57:G58"/>
    <mergeCell ref="H57:H58"/>
    <mergeCell ref="I57:I58"/>
    <mergeCell ref="J57:J58"/>
    <mergeCell ref="A60:A61"/>
    <mergeCell ref="B60:B61"/>
    <mergeCell ref="C60:C61"/>
    <mergeCell ref="D60:D61"/>
    <mergeCell ref="E60:E61"/>
    <mergeCell ref="A66:A67"/>
    <mergeCell ref="B66:B67"/>
    <mergeCell ref="C66:C67"/>
    <mergeCell ref="D66:D67"/>
    <mergeCell ref="E66:E67"/>
    <mergeCell ref="F60:F61"/>
    <mergeCell ref="G60:G61"/>
    <mergeCell ref="H60:H61"/>
    <mergeCell ref="I60:I61"/>
    <mergeCell ref="F66:F67"/>
    <mergeCell ref="G66:G67"/>
    <mergeCell ref="H66:H67"/>
    <mergeCell ref="I66:I67"/>
    <mergeCell ref="J66:J67"/>
    <mergeCell ref="F63:F64"/>
    <mergeCell ref="G63:G64"/>
    <mergeCell ref="H63:H64"/>
    <mergeCell ref="I63:I64"/>
    <mergeCell ref="J63:J64"/>
  </mergeCells>
  <pageMargins left="0.2" right="0.2" top="1" bottom="1" header="0.5" footer="0.5"/>
  <pageSetup scale="64" fitToHeight="0" orientation="portrait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20%-2022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RJGJ</dc:creator>
  <cp:lastModifiedBy>User</cp:lastModifiedBy>
  <dcterms:created xsi:type="dcterms:W3CDTF">2022-04-28T00:52:28Z</dcterms:created>
  <dcterms:modified xsi:type="dcterms:W3CDTF">2022-04-28T23:28:33Z</dcterms:modified>
</cp:coreProperties>
</file>