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rd 2020\"/>
    </mc:Choice>
  </mc:AlternateContent>
  <bookViews>
    <workbookView xWindow="0" yWindow="0" windowWidth="20265" windowHeight="7380"/>
  </bookViews>
  <sheets>
    <sheet name="20%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G67" i="2"/>
  <c r="G65" i="2"/>
  <c r="G63" i="2"/>
  <c r="G32" i="2"/>
  <c r="G31" i="2"/>
  <c r="H21" i="2"/>
  <c r="H69" i="2" s="1"/>
</calcChain>
</file>

<file path=xl/sharedStrings.xml><?xml version="1.0" encoding="utf-8"?>
<sst xmlns="http://schemas.openxmlformats.org/spreadsheetml/2006/main" count="87" uniqueCount="85">
  <si>
    <t>FDP Form 7-20% Component of the IRA Utilization</t>
  </si>
  <si>
    <t>UTILIZATION OF THE 20% COMPONENT OF IRA FOR DEVELOPMENT PROJECTS</t>
  </si>
  <si>
    <t>2nd Quarter, CY 2020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</si>
  <si>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</si>
  <si>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</si>
  <si>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</si>
  <si>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</si>
  <si>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</si>
  <si>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</si>
  <si>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</si>
  <si>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</si>
  <si>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</si>
  <si>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</si>
  <si>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</si>
  <si>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</si>
  <si>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</si>
  <si>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</si>
  <si>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</si>
  <si>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</si>
  <si>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</si>
  <si>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A</t>
  </si>
  <si>
    <t>SOCIAL DEVELOPMENT</t>
  </si>
  <si>
    <t>Construction of Day Care Cneter at Brgy. Poblacion</t>
  </si>
  <si>
    <t>Construction of PWS with concrete resevior at Purok 2, Estado</t>
  </si>
  <si>
    <t>Construction of Grouted Drainage Canal approx. 100ml @ Salvacion</t>
  </si>
  <si>
    <t>Extension of Water Line from Purok Mangga-Lokiki, Bangbang</t>
  </si>
  <si>
    <t>Rehab of Water Pipelines (2000lm)@ Purok Malipayonm Minamaing</t>
  </si>
  <si>
    <t>Const. of additional 1span MP Covered Court @ Kidama</t>
  </si>
  <si>
    <t>Const. of watr system with 10kV Transformer, Submersible Pump &amp; Concrete reservior at Purok 7, Tamped Proper</t>
  </si>
  <si>
    <t>Aid to the Renovation of Health Center at New Bugasong</t>
  </si>
  <si>
    <t>Improvement of Multi-Purpose Covered Court at Sta. maria</t>
  </si>
  <si>
    <t>Expanbsion of PWS from Purok Mhigugmaon to Kaunlaran, Latagan</t>
  </si>
  <si>
    <t>Cons. Of PWS w/ Concrete Reservior @ Purok Tanglaw, Sta. Maria</t>
  </si>
  <si>
    <t>Rehabilitation of water pipeline at Bato</t>
  </si>
  <si>
    <t>B</t>
  </si>
  <si>
    <t>ECONOMIC DEVELOPMENT (Infra-support)</t>
  </si>
  <si>
    <t>Const. of Solar Drier @ Sitio Maligaya, L. Malamote</t>
  </si>
  <si>
    <t>Road Rehab from Sitio Layangan to Pondoc, Sarayan</t>
  </si>
  <si>
    <t>Road Rahab from Purok Centro ro Dam Site (irrigatioN) @ C. Malamote</t>
  </si>
  <si>
    <t>Opening of Road from Sitio Kulog to Valdevieso (Arakan Waterfalls), Arakan</t>
  </si>
  <si>
    <t>Construction of Solar Drier at Sitio Kulog, Arakan</t>
  </si>
  <si>
    <t>Rehab of Sitio Kulog to Arakan Road, Arakan</t>
  </si>
  <si>
    <t>Concreting of C. Malamote-SLF Site Road</t>
  </si>
  <si>
    <t>Concreting of Road from Purol Maligaya to Daisy, Marbel (200 m)</t>
  </si>
  <si>
    <t>Rehab of Sto. Cano, Linao Road</t>
  </si>
  <si>
    <t>Concreting of 70 meters road at Lampayan Proper (3meters lane)</t>
  </si>
  <si>
    <t>Concreting of Dalapitan - New Pandan Road (200ml)</t>
  </si>
  <si>
    <t>Rehabilitation/Opening of West Patadon Road</t>
  </si>
  <si>
    <t>Rehab of road from Purok Proper - Biao leading to hanging bridge, Ilian</t>
  </si>
  <si>
    <t>Construction of Solar Drier at Ilian</t>
  </si>
  <si>
    <t>Rehab of Road from Purok 4B, Kabulacan - Sitio Rehab, Natutungan</t>
  </si>
  <si>
    <t>Rehab of Road at Purok 5,6 &amp; 7 (Purok 5-Rehab Site), Manupal</t>
  </si>
  <si>
    <t>Cons. Of Solar Drier at Purok 6 (Leonard) at Manubuan</t>
  </si>
  <si>
    <t>Rehab of Road from Purok Langka - Purok 6, Pinamaton</t>
  </si>
  <si>
    <t>Opening of Road at Purok Pag-asa 2 to Purok Malipayon, Minamaing</t>
  </si>
  <si>
    <t>Concreting of 300 meters road Poblacion (rados) to Kidama</t>
  </si>
  <si>
    <t>Rehab of Taculen- P. Liwa2x Road</t>
  </si>
  <si>
    <t>Concreting of 150 meters Road from Purok 8 to 6, Kilada</t>
  </si>
  <si>
    <t>Rehab of Road from Sitio Buguac to Napasaan, Kibia</t>
  </si>
  <si>
    <t>Rehab of Road from Purok 2 to 11, Kibia</t>
  </si>
  <si>
    <t>Road Concreting of 350 meters, along kibia-buguac road, kibia</t>
  </si>
  <si>
    <t>Opening of Road from Purok 2, Kibia to Sitio Dimomoyog , Salvacion</t>
  </si>
  <si>
    <t>Concreting of Taculen-C.Malamote Road, Taculen (200m)</t>
  </si>
  <si>
    <t>Construction of Solar Drier &amp; Multi-Purpose Waehouse (MARPICO), Linao</t>
  </si>
  <si>
    <t>Construction of Solar Drier at Purok 1 (Kurbada), New Bugasong</t>
  </si>
  <si>
    <t>Const. of Solar Drier at Sitio Maligaya, L. Malamote ( L.Malamote Womes Ass.)</t>
  </si>
  <si>
    <t>Const. of Solar Drier at Purok, Pioneer, Kibudoc (Kibudoc Coconut FA)</t>
  </si>
  <si>
    <t>Opening of Road from Sitio to New Abra Proper</t>
  </si>
  <si>
    <t>Const. of Solar drier at Purok 5, Kilada ( Chrislam FA)</t>
  </si>
  <si>
    <t>Const. of Solar Drier at Purok 13, (Niyugan), Kibia (Kibia FA)</t>
  </si>
  <si>
    <t>Rehab of Brgy. Road  National Highway-Centro Sta. Maria-Purok Namnama-Purok Bagong Silang-Purok Sto.nino-Kabalangasan Road, Sta. Maria 3.7kms</t>
  </si>
  <si>
    <t>Rehabilitation of Central Malamote-F. Valdevieso Road (going to SLF Site)</t>
  </si>
  <si>
    <t>Concreting of Bonifacio St., Poblacion (200m)</t>
  </si>
  <si>
    <t>Loan Repayment (DBP)</t>
  </si>
  <si>
    <t>C</t>
  </si>
  <si>
    <t>ENVIRONMENTAL MANAGEMENT(9000)</t>
  </si>
  <si>
    <t>Aid to SLF Operation</t>
  </si>
  <si>
    <t>Support to reforestation program, projects &amp; activities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</si>
  <si>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</si>
  <si>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</si>
  <si>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</si>
  <si>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</si>
  <si>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OSCAR M. VALDEVIESO</t>
  </si>
  <si>
    <t>Municipal Budget Officer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</si>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</sst>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quotePrefix="1" applyFont="1" applyFill="1" applyBorder="1" applyAlignment="1">
      <alignment horizontal="left"/>
    </xf>
    <xf numFmtId="0" fontId="2" fillId="2" borderId="12" xfId="1" quotePrefix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164" fontId="2" fillId="0" borderId="12" xfId="2" quotePrefix="1" applyFont="1" applyBorder="1" applyAlignment="1">
      <alignment horizontal="center"/>
    </xf>
    <xf numFmtId="0" fontId="2" fillId="0" borderId="12" xfId="1" applyFont="1" applyBorder="1"/>
    <xf numFmtId="9" fontId="2" fillId="0" borderId="12" xfId="1" applyNumberFormat="1" applyFont="1" applyBorder="1" applyAlignment="1">
      <alignment horizontal="center"/>
    </xf>
    <xf numFmtId="164" fontId="4" fillId="0" borderId="12" xfId="2" quotePrefix="1" applyFont="1" applyBorder="1" applyAlignment="1">
      <alignment horizontal="right" vertical="center"/>
    </xf>
    <xf numFmtId="164" fontId="4" fillId="0" borderId="12" xfId="2" applyFont="1" applyBorder="1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4" fillId="2" borderId="12" xfId="1" applyFont="1" applyFill="1" applyBorder="1"/>
    <xf numFmtId="164" fontId="5" fillId="2" borderId="12" xfId="2" applyFont="1" applyFill="1" applyBorder="1"/>
    <xf numFmtId="0" fontId="2" fillId="2" borderId="12" xfId="1" applyFont="1" applyFill="1" applyBorder="1"/>
    <xf numFmtId="164" fontId="4" fillId="2" borderId="12" xfId="2" quotePrefix="1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/>
    </xf>
    <xf numFmtId="0" fontId="4" fillId="0" borderId="8" xfId="1" applyFont="1" applyFill="1" applyBorder="1"/>
    <xf numFmtId="0" fontId="4" fillId="0" borderId="3" xfId="1" applyFont="1" applyBorder="1"/>
    <xf numFmtId="164" fontId="4" fillId="0" borderId="3" xfId="2" applyFont="1" applyBorder="1"/>
    <xf numFmtId="0" fontId="2" fillId="0" borderId="3" xfId="1" applyFont="1" applyBorder="1"/>
    <xf numFmtId="9" fontId="2" fillId="0" borderId="3" xfId="1" applyNumberFormat="1" applyFont="1" applyBorder="1" applyAlignment="1">
      <alignment horizontal="center"/>
    </xf>
    <xf numFmtId="164" fontId="4" fillId="0" borderId="3" xfId="2" quotePrefix="1" applyFont="1" applyBorder="1" applyAlignment="1">
      <alignment horizontal="right" vertical="center"/>
    </xf>
    <xf numFmtId="0" fontId="4" fillId="0" borderId="13" xfId="1" applyFont="1" applyBorder="1" applyAlignment="1">
      <alignment horizontal="center"/>
    </xf>
    <xf numFmtId="0" fontId="4" fillId="0" borderId="13" xfId="1" applyFont="1" applyBorder="1"/>
    <xf numFmtId="164" fontId="4" fillId="0" borderId="13" xfId="2" applyFont="1" applyBorder="1"/>
    <xf numFmtId="0" fontId="2" fillId="0" borderId="13" xfId="1" applyFont="1" applyBorder="1"/>
    <xf numFmtId="9" fontId="2" fillId="0" borderId="13" xfId="1" applyNumberFormat="1" applyFont="1" applyBorder="1" applyAlignment="1">
      <alignment horizontal="center"/>
    </xf>
    <xf numFmtId="164" fontId="4" fillId="0" borderId="13" xfId="2" quotePrefix="1" applyFont="1" applyBorder="1" applyAlignment="1">
      <alignment horizontal="right" vertic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164" fontId="4" fillId="0" borderId="14" xfId="2" applyFont="1" applyBorder="1"/>
    <xf numFmtId="0" fontId="2" fillId="0" borderId="14" xfId="1" applyFont="1" applyBorder="1"/>
    <xf numFmtId="9" fontId="2" fillId="0" borderId="14" xfId="1" applyNumberFormat="1" applyFont="1" applyBorder="1" applyAlignment="1">
      <alignment horizontal="center"/>
    </xf>
    <xf numFmtId="164" fontId="4" fillId="0" borderId="14" xfId="2" quotePrefix="1" applyFont="1" applyBorder="1" applyAlignment="1">
      <alignment horizontal="right" vertical="center"/>
    </xf>
    <xf numFmtId="0" fontId="4" fillId="0" borderId="11" xfId="1" applyFont="1" applyBorder="1"/>
    <xf numFmtId="164" fontId="4" fillId="0" borderId="11" xfId="2" applyFont="1" applyBorder="1"/>
    <xf numFmtId="0" fontId="2" fillId="0" borderId="11" xfId="1" applyFont="1" applyBorder="1"/>
    <xf numFmtId="9" fontId="2" fillId="0" borderId="11" xfId="1" applyNumberFormat="1" applyFont="1" applyBorder="1" applyAlignment="1">
      <alignment horizontal="center"/>
    </xf>
    <xf numFmtId="164" fontId="4" fillId="0" borderId="11" xfId="2" quotePrefix="1" applyFont="1" applyBorder="1" applyAlignment="1">
      <alignment horizontal="right" vertical="center"/>
    </xf>
    <xf numFmtId="0" fontId="6" fillId="0" borderId="8" xfId="1" applyFont="1" applyBorder="1"/>
    <xf numFmtId="0" fontId="4" fillId="0" borderId="8" xfId="1" applyFont="1" applyBorder="1" applyAlignment="1">
      <alignment horizontal="left" wrapText="1"/>
    </xf>
    <xf numFmtId="164" fontId="4" fillId="2" borderId="12" xfId="2" applyFont="1" applyFill="1" applyBorder="1"/>
    <xf numFmtId="164" fontId="4" fillId="0" borderId="15" xfId="2" applyFont="1" applyBorder="1"/>
    <xf numFmtId="0" fontId="2" fillId="0" borderId="16" xfId="1" applyFont="1" applyBorder="1"/>
    <xf numFmtId="0" fontId="3" fillId="0" borderId="17" xfId="1" applyFont="1" applyFill="1" applyBorder="1" applyAlignment="1">
      <alignment horizontal="center"/>
    </xf>
    <xf numFmtId="0" fontId="2" fillId="0" borderId="18" xfId="1" applyFont="1" applyBorder="1"/>
    <xf numFmtId="4" fontId="3" fillId="0" borderId="19" xfId="1" applyNumberFormat="1" applyFont="1" applyBorder="1"/>
    <xf numFmtId="0" fontId="2" fillId="0" borderId="0" xfId="1" applyFont="1" applyBorder="1"/>
    <xf numFmtId="10" fontId="2" fillId="0" borderId="0" xfId="1" applyNumberFormat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B75" sqref="B75:I76"/>
    </sheetView>
  </sheetViews>
  <sheetFormatPr defaultRowHeight="12" x14ac:dyDescent="0.2"/>
  <cols>
    <col min="1" max="1" width="2.85546875" style="1" customWidth="1"/>
    <col min="2" max="2" width="53.42578125" style="1" customWidth="1"/>
    <col min="3" max="3" width="8.140625" style="1" customWidth="1"/>
    <col min="4" max="4" width="13.42578125" style="1" customWidth="1"/>
    <col min="5" max="5" width="10" style="1" customWidth="1"/>
    <col min="6" max="6" width="10.5703125" style="1" customWidth="1"/>
    <col min="7" max="7" width="9.5703125" style="1" customWidth="1"/>
    <col min="8" max="8" width="13.425781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85546875" style="1" customWidth="1"/>
    <col min="258" max="258" width="53.42578125" style="1" customWidth="1"/>
    <col min="259" max="259" width="8.140625" style="1" customWidth="1"/>
    <col min="260" max="260" width="13.42578125" style="1" customWidth="1"/>
    <col min="261" max="261" width="10" style="1" customWidth="1"/>
    <col min="262" max="262" width="10.5703125" style="1" customWidth="1"/>
    <col min="263" max="263" width="9.5703125" style="1" customWidth="1"/>
    <col min="264" max="264" width="13.425781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85546875" style="1" customWidth="1"/>
    <col min="514" max="514" width="53.42578125" style="1" customWidth="1"/>
    <col min="515" max="515" width="8.140625" style="1" customWidth="1"/>
    <col min="516" max="516" width="13.42578125" style="1" customWidth="1"/>
    <col min="517" max="517" width="10" style="1" customWidth="1"/>
    <col min="518" max="518" width="10.5703125" style="1" customWidth="1"/>
    <col min="519" max="519" width="9.5703125" style="1" customWidth="1"/>
    <col min="520" max="520" width="13.425781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85546875" style="1" customWidth="1"/>
    <col min="770" max="770" width="53.42578125" style="1" customWidth="1"/>
    <col min="771" max="771" width="8.140625" style="1" customWidth="1"/>
    <col min="772" max="772" width="13.42578125" style="1" customWidth="1"/>
    <col min="773" max="773" width="10" style="1" customWidth="1"/>
    <col min="774" max="774" width="10.5703125" style="1" customWidth="1"/>
    <col min="775" max="775" width="9.5703125" style="1" customWidth="1"/>
    <col min="776" max="776" width="13.425781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85546875" style="1" customWidth="1"/>
    <col min="1026" max="1026" width="53.42578125" style="1" customWidth="1"/>
    <col min="1027" max="1027" width="8.140625" style="1" customWidth="1"/>
    <col min="1028" max="1028" width="13.42578125" style="1" customWidth="1"/>
    <col min="1029" max="1029" width="10" style="1" customWidth="1"/>
    <col min="1030" max="1030" width="10.5703125" style="1" customWidth="1"/>
    <col min="1031" max="1031" width="9.5703125" style="1" customWidth="1"/>
    <col min="1032" max="1032" width="13.425781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85546875" style="1" customWidth="1"/>
    <col min="1282" max="1282" width="53.42578125" style="1" customWidth="1"/>
    <col min="1283" max="1283" width="8.140625" style="1" customWidth="1"/>
    <col min="1284" max="1284" width="13.42578125" style="1" customWidth="1"/>
    <col min="1285" max="1285" width="10" style="1" customWidth="1"/>
    <col min="1286" max="1286" width="10.5703125" style="1" customWidth="1"/>
    <col min="1287" max="1287" width="9.5703125" style="1" customWidth="1"/>
    <col min="1288" max="1288" width="13.425781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85546875" style="1" customWidth="1"/>
    <col min="1538" max="1538" width="53.42578125" style="1" customWidth="1"/>
    <col min="1539" max="1539" width="8.140625" style="1" customWidth="1"/>
    <col min="1540" max="1540" width="13.42578125" style="1" customWidth="1"/>
    <col min="1541" max="1541" width="10" style="1" customWidth="1"/>
    <col min="1542" max="1542" width="10.5703125" style="1" customWidth="1"/>
    <col min="1543" max="1543" width="9.5703125" style="1" customWidth="1"/>
    <col min="1544" max="1544" width="13.425781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85546875" style="1" customWidth="1"/>
    <col min="1794" max="1794" width="53.42578125" style="1" customWidth="1"/>
    <col min="1795" max="1795" width="8.140625" style="1" customWidth="1"/>
    <col min="1796" max="1796" width="13.42578125" style="1" customWidth="1"/>
    <col min="1797" max="1797" width="10" style="1" customWidth="1"/>
    <col min="1798" max="1798" width="10.5703125" style="1" customWidth="1"/>
    <col min="1799" max="1799" width="9.5703125" style="1" customWidth="1"/>
    <col min="1800" max="1800" width="13.425781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85546875" style="1" customWidth="1"/>
    <col min="2050" max="2050" width="53.42578125" style="1" customWidth="1"/>
    <col min="2051" max="2051" width="8.140625" style="1" customWidth="1"/>
    <col min="2052" max="2052" width="13.42578125" style="1" customWidth="1"/>
    <col min="2053" max="2053" width="10" style="1" customWidth="1"/>
    <col min="2054" max="2054" width="10.5703125" style="1" customWidth="1"/>
    <col min="2055" max="2055" width="9.5703125" style="1" customWidth="1"/>
    <col min="2056" max="2056" width="13.425781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85546875" style="1" customWidth="1"/>
    <col min="2306" max="2306" width="53.42578125" style="1" customWidth="1"/>
    <col min="2307" max="2307" width="8.140625" style="1" customWidth="1"/>
    <col min="2308" max="2308" width="13.42578125" style="1" customWidth="1"/>
    <col min="2309" max="2309" width="10" style="1" customWidth="1"/>
    <col min="2310" max="2310" width="10.5703125" style="1" customWidth="1"/>
    <col min="2311" max="2311" width="9.5703125" style="1" customWidth="1"/>
    <col min="2312" max="2312" width="13.425781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85546875" style="1" customWidth="1"/>
    <col min="2562" max="2562" width="53.42578125" style="1" customWidth="1"/>
    <col min="2563" max="2563" width="8.140625" style="1" customWidth="1"/>
    <col min="2564" max="2564" width="13.42578125" style="1" customWidth="1"/>
    <col min="2565" max="2565" width="10" style="1" customWidth="1"/>
    <col min="2566" max="2566" width="10.5703125" style="1" customWidth="1"/>
    <col min="2567" max="2567" width="9.5703125" style="1" customWidth="1"/>
    <col min="2568" max="2568" width="13.425781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85546875" style="1" customWidth="1"/>
    <col min="2818" max="2818" width="53.42578125" style="1" customWidth="1"/>
    <col min="2819" max="2819" width="8.140625" style="1" customWidth="1"/>
    <col min="2820" max="2820" width="13.42578125" style="1" customWidth="1"/>
    <col min="2821" max="2821" width="10" style="1" customWidth="1"/>
    <col min="2822" max="2822" width="10.5703125" style="1" customWidth="1"/>
    <col min="2823" max="2823" width="9.5703125" style="1" customWidth="1"/>
    <col min="2824" max="2824" width="13.425781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85546875" style="1" customWidth="1"/>
    <col min="3074" max="3074" width="53.42578125" style="1" customWidth="1"/>
    <col min="3075" max="3075" width="8.140625" style="1" customWidth="1"/>
    <col min="3076" max="3076" width="13.42578125" style="1" customWidth="1"/>
    <col min="3077" max="3077" width="10" style="1" customWidth="1"/>
    <col min="3078" max="3078" width="10.5703125" style="1" customWidth="1"/>
    <col min="3079" max="3079" width="9.5703125" style="1" customWidth="1"/>
    <col min="3080" max="3080" width="13.425781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85546875" style="1" customWidth="1"/>
    <col min="3330" max="3330" width="53.42578125" style="1" customWidth="1"/>
    <col min="3331" max="3331" width="8.140625" style="1" customWidth="1"/>
    <col min="3332" max="3332" width="13.42578125" style="1" customWidth="1"/>
    <col min="3333" max="3333" width="10" style="1" customWidth="1"/>
    <col min="3334" max="3334" width="10.5703125" style="1" customWidth="1"/>
    <col min="3335" max="3335" width="9.5703125" style="1" customWidth="1"/>
    <col min="3336" max="3336" width="13.425781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85546875" style="1" customWidth="1"/>
    <col min="3586" max="3586" width="53.42578125" style="1" customWidth="1"/>
    <col min="3587" max="3587" width="8.140625" style="1" customWidth="1"/>
    <col min="3588" max="3588" width="13.42578125" style="1" customWidth="1"/>
    <col min="3589" max="3589" width="10" style="1" customWidth="1"/>
    <col min="3590" max="3590" width="10.5703125" style="1" customWidth="1"/>
    <col min="3591" max="3591" width="9.5703125" style="1" customWidth="1"/>
    <col min="3592" max="3592" width="13.425781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85546875" style="1" customWidth="1"/>
    <col min="3842" max="3842" width="53.42578125" style="1" customWidth="1"/>
    <col min="3843" max="3843" width="8.140625" style="1" customWidth="1"/>
    <col min="3844" max="3844" width="13.42578125" style="1" customWidth="1"/>
    <col min="3845" max="3845" width="10" style="1" customWidth="1"/>
    <col min="3846" max="3846" width="10.5703125" style="1" customWidth="1"/>
    <col min="3847" max="3847" width="9.5703125" style="1" customWidth="1"/>
    <col min="3848" max="3848" width="13.425781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85546875" style="1" customWidth="1"/>
    <col min="4098" max="4098" width="53.42578125" style="1" customWidth="1"/>
    <col min="4099" max="4099" width="8.140625" style="1" customWidth="1"/>
    <col min="4100" max="4100" width="13.42578125" style="1" customWidth="1"/>
    <col min="4101" max="4101" width="10" style="1" customWidth="1"/>
    <col min="4102" max="4102" width="10.5703125" style="1" customWidth="1"/>
    <col min="4103" max="4103" width="9.5703125" style="1" customWidth="1"/>
    <col min="4104" max="4104" width="13.425781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85546875" style="1" customWidth="1"/>
    <col min="4354" max="4354" width="53.42578125" style="1" customWidth="1"/>
    <col min="4355" max="4355" width="8.140625" style="1" customWidth="1"/>
    <col min="4356" max="4356" width="13.42578125" style="1" customWidth="1"/>
    <col min="4357" max="4357" width="10" style="1" customWidth="1"/>
    <col min="4358" max="4358" width="10.5703125" style="1" customWidth="1"/>
    <col min="4359" max="4359" width="9.5703125" style="1" customWidth="1"/>
    <col min="4360" max="4360" width="13.425781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85546875" style="1" customWidth="1"/>
    <col min="4610" max="4610" width="53.42578125" style="1" customWidth="1"/>
    <col min="4611" max="4611" width="8.140625" style="1" customWidth="1"/>
    <col min="4612" max="4612" width="13.42578125" style="1" customWidth="1"/>
    <col min="4613" max="4613" width="10" style="1" customWidth="1"/>
    <col min="4614" max="4614" width="10.5703125" style="1" customWidth="1"/>
    <col min="4615" max="4615" width="9.5703125" style="1" customWidth="1"/>
    <col min="4616" max="4616" width="13.425781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85546875" style="1" customWidth="1"/>
    <col min="4866" max="4866" width="53.42578125" style="1" customWidth="1"/>
    <col min="4867" max="4867" width="8.140625" style="1" customWidth="1"/>
    <col min="4868" max="4868" width="13.42578125" style="1" customWidth="1"/>
    <col min="4869" max="4869" width="10" style="1" customWidth="1"/>
    <col min="4870" max="4870" width="10.5703125" style="1" customWidth="1"/>
    <col min="4871" max="4871" width="9.5703125" style="1" customWidth="1"/>
    <col min="4872" max="4872" width="13.425781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85546875" style="1" customWidth="1"/>
    <col min="5122" max="5122" width="53.42578125" style="1" customWidth="1"/>
    <col min="5123" max="5123" width="8.140625" style="1" customWidth="1"/>
    <col min="5124" max="5124" width="13.42578125" style="1" customWidth="1"/>
    <col min="5125" max="5125" width="10" style="1" customWidth="1"/>
    <col min="5126" max="5126" width="10.5703125" style="1" customWidth="1"/>
    <col min="5127" max="5127" width="9.5703125" style="1" customWidth="1"/>
    <col min="5128" max="5128" width="13.425781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85546875" style="1" customWidth="1"/>
    <col min="5378" max="5378" width="53.42578125" style="1" customWidth="1"/>
    <col min="5379" max="5379" width="8.140625" style="1" customWidth="1"/>
    <col min="5380" max="5380" width="13.42578125" style="1" customWidth="1"/>
    <col min="5381" max="5381" width="10" style="1" customWidth="1"/>
    <col min="5382" max="5382" width="10.5703125" style="1" customWidth="1"/>
    <col min="5383" max="5383" width="9.5703125" style="1" customWidth="1"/>
    <col min="5384" max="5384" width="13.425781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85546875" style="1" customWidth="1"/>
    <col min="5634" max="5634" width="53.42578125" style="1" customWidth="1"/>
    <col min="5635" max="5635" width="8.140625" style="1" customWidth="1"/>
    <col min="5636" max="5636" width="13.42578125" style="1" customWidth="1"/>
    <col min="5637" max="5637" width="10" style="1" customWidth="1"/>
    <col min="5638" max="5638" width="10.5703125" style="1" customWidth="1"/>
    <col min="5639" max="5639" width="9.5703125" style="1" customWidth="1"/>
    <col min="5640" max="5640" width="13.425781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85546875" style="1" customWidth="1"/>
    <col min="5890" max="5890" width="53.42578125" style="1" customWidth="1"/>
    <col min="5891" max="5891" width="8.140625" style="1" customWidth="1"/>
    <col min="5892" max="5892" width="13.42578125" style="1" customWidth="1"/>
    <col min="5893" max="5893" width="10" style="1" customWidth="1"/>
    <col min="5894" max="5894" width="10.5703125" style="1" customWidth="1"/>
    <col min="5895" max="5895" width="9.5703125" style="1" customWidth="1"/>
    <col min="5896" max="5896" width="13.425781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85546875" style="1" customWidth="1"/>
    <col min="6146" max="6146" width="53.42578125" style="1" customWidth="1"/>
    <col min="6147" max="6147" width="8.140625" style="1" customWidth="1"/>
    <col min="6148" max="6148" width="13.42578125" style="1" customWidth="1"/>
    <col min="6149" max="6149" width="10" style="1" customWidth="1"/>
    <col min="6150" max="6150" width="10.5703125" style="1" customWidth="1"/>
    <col min="6151" max="6151" width="9.5703125" style="1" customWidth="1"/>
    <col min="6152" max="6152" width="13.425781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85546875" style="1" customWidth="1"/>
    <col min="6402" max="6402" width="53.42578125" style="1" customWidth="1"/>
    <col min="6403" max="6403" width="8.140625" style="1" customWidth="1"/>
    <col min="6404" max="6404" width="13.42578125" style="1" customWidth="1"/>
    <col min="6405" max="6405" width="10" style="1" customWidth="1"/>
    <col min="6406" max="6406" width="10.5703125" style="1" customWidth="1"/>
    <col min="6407" max="6407" width="9.5703125" style="1" customWidth="1"/>
    <col min="6408" max="6408" width="13.425781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85546875" style="1" customWidth="1"/>
    <col min="6658" max="6658" width="53.42578125" style="1" customWidth="1"/>
    <col min="6659" max="6659" width="8.140625" style="1" customWidth="1"/>
    <col min="6660" max="6660" width="13.42578125" style="1" customWidth="1"/>
    <col min="6661" max="6661" width="10" style="1" customWidth="1"/>
    <col min="6662" max="6662" width="10.5703125" style="1" customWidth="1"/>
    <col min="6663" max="6663" width="9.5703125" style="1" customWidth="1"/>
    <col min="6664" max="6664" width="13.425781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85546875" style="1" customWidth="1"/>
    <col min="6914" max="6914" width="53.42578125" style="1" customWidth="1"/>
    <col min="6915" max="6915" width="8.140625" style="1" customWidth="1"/>
    <col min="6916" max="6916" width="13.42578125" style="1" customWidth="1"/>
    <col min="6917" max="6917" width="10" style="1" customWidth="1"/>
    <col min="6918" max="6918" width="10.5703125" style="1" customWidth="1"/>
    <col min="6919" max="6919" width="9.5703125" style="1" customWidth="1"/>
    <col min="6920" max="6920" width="13.425781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85546875" style="1" customWidth="1"/>
    <col min="7170" max="7170" width="53.42578125" style="1" customWidth="1"/>
    <col min="7171" max="7171" width="8.140625" style="1" customWidth="1"/>
    <col min="7172" max="7172" width="13.42578125" style="1" customWidth="1"/>
    <col min="7173" max="7173" width="10" style="1" customWidth="1"/>
    <col min="7174" max="7174" width="10.5703125" style="1" customWidth="1"/>
    <col min="7175" max="7175" width="9.5703125" style="1" customWidth="1"/>
    <col min="7176" max="7176" width="13.425781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85546875" style="1" customWidth="1"/>
    <col min="7426" max="7426" width="53.42578125" style="1" customWidth="1"/>
    <col min="7427" max="7427" width="8.140625" style="1" customWidth="1"/>
    <col min="7428" max="7428" width="13.42578125" style="1" customWidth="1"/>
    <col min="7429" max="7429" width="10" style="1" customWidth="1"/>
    <col min="7430" max="7430" width="10.5703125" style="1" customWidth="1"/>
    <col min="7431" max="7431" width="9.5703125" style="1" customWidth="1"/>
    <col min="7432" max="7432" width="13.425781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85546875" style="1" customWidth="1"/>
    <col min="7682" max="7682" width="53.42578125" style="1" customWidth="1"/>
    <col min="7683" max="7683" width="8.140625" style="1" customWidth="1"/>
    <col min="7684" max="7684" width="13.42578125" style="1" customWidth="1"/>
    <col min="7685" max="7685" width="10" style="1" customWidth="1"/>
    <col min="7686" max="7686" width="10.5703125" style="1" customWidth="1"/>
    <col min="7687" max="7687" width="9.5703125" style="1" customWidth="1"/>
    <col min="7688" max="7688" width="13.425781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85546875" style="1" customWidth="1"/>
    <col min="7938" max="7938" width="53.42578125" style="1" customWidth="1"/>
    <col min="7939" max="7939" width="8.140625" style="1" customWidth="1"/>
    <col min="7940" max="7940" width="13.42578125" style="1" customWidth="1"/>
    <col min="7941" max="7941" width="10" style="1" customWidth="1"/>
    <col min="7942" max="7942" width="10.5703125" style="1" customWidth="1"/>
    <col min="7943" max="7943" width="9.5703125" style="1" customWidth="1"/>
    <col min="7944" max="7944" width="13.425781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85546875" style="1" customWidth="1"/>
    <col min="8194" max="8194" width="53.42578125" style="1" customWidth="1"/>
    <col min="8195" max="8195" width="8.140625" style="1" customWidth="1"/>
    <col min="8196" max="8196" width="13.42578125" style="1" customWidth="1"/>
    <col min="8197" max="8197" width="10" style="1" customWidth="1"/>
    <col min="8198" max="8198" width="10.5703125" style="1" customWidth="1"/>
    <col min="8199" max="8199" width="9.5703125" style="1" customWidth="1"/>
    <col min="8200" max="8200" width="13.425781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85546875" style="1" customWidth="1"/>
    <col min="8450" max="8450" width="53.42578125" style="1" customWidth="1"/>
    <col min="8451" max="8451" width="8.140625" style="1" customWidth="1"/>
    <col min="8452" max="8452" width="13.42578125" style="1" customWidth="1"/>
    <col min="8453" max="8453" width="10" style="1" customWidth="1"/>
    <col min="8454" max="8454" width="10.5703125" style="1" customWidth="1"/>
    <col min="8455" max="8455" width="9.5703125" style="1" customWidth="1"/>
    <col min="8456" max="8456" width="13.425781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85546875" style="1" customWidth="1"/>
    <col min="8706" max="8706" width="53.42578125" style="1" customWidth="1"/>
    <col min="8707" max="8707" width="8.140625" style="1" customWidth="1"/>
    <col min="8708" max="8708" width="13.42578125" style="1" customWidth="1"/>
    <col min="8709" max="8709" width="10" style="1" customWidth="1"/>
    <col min="8710" max="8710" width="10.5703125" style="1" customWidth="1"/>
    <col min="8711" max="8711" width="9.5703125" style="1" customWidth="1"/>
    <col min="8712" max="8712" width="13.425781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85546875" style="1" customWidth="1"/>
    <col min="8962" max="8962" width="53.42578125" style="1" customWidth="1"/>
    <col min="8963" max="8963" width="8.140625" style="1" customWidth="1"/>
    <col min="8964" max="8964" width="13.42578125" style="1" customWidth="1"/>
    <col min="8965" max="8965" width="10" style="1" customWidth="1"/>
    <col min="8966" max="8966" width="10.5703125" style="1" customWidth="1"/>
    <col min="8967" max="8967" width="9.5703125" style="1" customWidth="1"/>
    <col min="8968" max="8968" width="13.425781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85546875" style="1" customWidth="1"/>
    <col min="9218" max="9218" width="53.42578125" style="1" customWidth="1"/>
    <col min="9219" max="9219" width="8.140625" style="1" customWidth="1"/>
    <col min="9220" max="9220" width="13.42578125" style="1" customWidth="1"/>
    <col min="9221" max="9221" width="10" style="1" customWidth="1"/>
    <col min="9222" max="9222" width="10.5703125" style="1" customWidth="1"/>
    <col min="9223" max="9223" width="9.5703125" style="1" customWidth="1"/>
    <col min="9224" max="9224" width="13.425781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85546875" style="1" customWidth="1"/>
    <col min="9474" max="9474" width="53.42578125" style="1" customWidth="1"/>
    <col min="9475" max="9475" width="8.140625" style="1" customWidth="1"/>
    <col min="9476" max="9476" width="13.42578125" style="1" customWidth="1"/>
    <col min="9477" max="9477" width="10" style="1" customWidth="1"/>
    <col min="9478" max="9478" width="10.5703125" style="1" customWidth="1"/>
    <col min="9479" max="9479" width="9.5703125" style="1" customWidth="1"/>
    <col min="9480" max="9480" width="13.425781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85546875" style="1" customWidth="1"/>
    <col min="9730" max="9730" width="53.42578125" style="1" customWidth="1"/>
    <col min="9731" max="9731" width="8.140625" style="1" customWidth="1"/>
    <col min="9732" max="9732" width="13.42578125" style="1" customWidth="1"/>
    <col min="9733" max="9733" width="10" style="1" customWidth="1"/>
    <col min="9734" max="9734" width="10.5703125" style="1" customWidth="1"/>
    <col min="9735" max="9735" width="9.5703125" style="1" customWidth="1"/>
    <col min="9736" max="9736" width="13.425781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85546875" style="1" customWidth="1"/>
    <col min="9986" max="9986" width="53.42578125" style="1" customWidth="1"/>
    <col min="9987" max="9987" width="8.140625" style="1" customWidth="1"/>
    <col min="9988" max="9988" width="13.42578125" style="1" customWidth="1"/>
    <col min="9989" max="9989" width="10" style="1" customWidth="1"/>
    <col min="9990" max="9990" width="10.5703125" style="1" customWidth="1"/>
    <col min="9991" max="9991" width="9.5703125" style="1" customWidth="1"/>
    <col min="9992" max="9992" width="13.425781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85546875" style="1" customWidth="1"/>
    <col min="10242" max="10242" width="53.42578125" style="1" customWidth="1"/>
    <col min="10243" max="10243" width="8.140625" style="1" customWidth="1"/>
    <col min="10244" max="10244" width="13.42578125" style="1" customWidth="1"/>
    <col min="10245" max="10245" width="10" style="1" customWidth="1"/>
    <col min="10246" max="10246" width="10.5703125" style="1" customWidth="1"/>
    <col min="10247" max="10247" width="9.5703125" style="1" customWidth="1"/>
    <col min="10248" max="10248" width="13.425781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85546875" style="1" customWidth="1"/>
    <col min="10498" max="10498" width="53.42578125" style="1" customWidth="1"/>
    <col min="10499" max="10499" width="8.140625" style="1" customWidth="1"/>
    <col min="10500" max="10500" width="13.42578125" style="1" customWidth="1"/>
    <col min="10501" max="10501" width="10" style="1" customWidth="1"/>
    <col min="10502" max="10502" width="10.5703125" style="1" customWidth="1"/>
    <col min="10503" max="10503" width="9.5703125" style="1" customWidth="1"/>
    <col min="10504" max="10504" width="13.425781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85546875" style="1" customWidth="1"/>
    <col min="10754" max="10754" width="53.42578125" style="1" customWidth="1"/>
    <col min="10755" max="10755" width="8.140625" style="1" customWidth="1"/>
    <col min="10756" max="10756" width="13.42578125" style="1" customWidth="1"/>
    <col min="10757" max="10757" width="10" style="1" customWidth="1"/>
    <col min="10758" max="10758" width="10.5703125" style="1" customWidth="1"/>
    <col min="10759" max="10759" width="9.5703125" style="1" customWidth="1"/>
    <col min="10760" max="10760" width="13.425781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85546875" style="1" customWidth="1"/>
    <col min="11010" max="11010" width="53.42578125" style="1" customWidth="1"/>
    <col min="11011" max="11011" width="8.140625" style="1" customWidth="1"/>
    <col min="11012" max="11012" width="13.42578125" style="1" customWidth="1"/>
    <col min="11013" max="11013" width="10" style="1" customWidth="1"/>
    <col min="11014" max="11014" width="10.5703125" style="1" customWidth="1"/>
    <col min="11015" max="11015" width="9.5703125" style="1" customWidth="1"/>
    <col min="11016" max="11016" width="13.425781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85546875" style="1" customWidth="1"/>
    <col min="11266" max="11266" width="53.42578125" style="1" customWidth="1"/>
    <col min="11267" max="11267" width="8.140625" style="1" customWidth="1"/>
    <col min="11268" max="11268" width="13.42578125" style="1" customWidth="1"/>
    <col min="11269" max="11269" width="10" style="1" customWidth="1"/>
    <col min="11270" max="11270" width="10.5703125" style="1" customWidth="1"/>
    <col min="11271" max="11271" width="9.5703125" style="1" customWidth="1"/>
    <col min="11272" max="11272" width="13.425781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85546875" style="1" customWidth="1"/>
    <col min="11522" max="11522" width="53.42578125" style="1" customWidth="1"/>
    <col min="11523" max="11523" width="8.140625" style="1" customWidth="1"/>
    <col min="11524" max="11524" width="13.42578125" style="1" customWidth="1"/>
    <col min="11525" max="11525" width="10" style="1" customWidth="1"/>
    <col min="11526" max="11526" width="10.5703125" style="1" customWidth="1"/>
    <col min="11527" max="11527" width="9.5703125" style="1" customWidth="1"/>
    <col min="11528" max="11528" width="13.425781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85546875" style="1" customWidth="1"/>
    <col min="11778" max="11778" width="53.42578125" style="1" customWidth="1"/>
    <col min="11779" max="11779" width="8.140625" style="1" customWidth="1"/>
    <col min="11780" max="11780" width="13.42578125" style="1" customWidth="1"/>
    <col min="11781" max="11781" width="10" style="1" customWidth="1"/>
    <col min="11782" max="11782" width="10.5703125" style="1" customWidth="1"/>
    <col min="11783" max="11783" width="9.5703125" style="1" customWidth="1"/>
    <col min="11784" max="11784" width="13.425781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85546875" style="1" customWidth="1"/>
    <col min="12034" max="12034" width="53.42578125" style="1" customWidth="1"/>
    <col min="12035" max="12035" width="8.140625" style="1" customWidth="1"/>
    <col min="12036" max="12036" width="13.42578125" style="1" customWidth="1"/>
    <col min="12037" max="12037" width="10" style="1" customWidth="1"/>
    <col min="12038" max="12038" width="10.5703125" style="1" customWidth="1"/>
    <col min="12039" max="12039" width="9.5703125" style="1" customWidth="1"/>
    <col min="12040" max="12040" width="13.425781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85546875" style="1" customWidth="1"/>
    <col min="12290" max="12290" width="53.42578125" style="1" customWidth="1"/>
    <col min="12291" max="12291" width="8.140625" style="1" customWidth="1"/>
    <col min="12292" max="12292" width="13.42578125" style="1" customWidth="1"/>
    <col min="12293" max="12293" width="10" style="1" customWidth="1"/>
    <col min="12294" max="12294" width="10.5703125" style="1" customWidth="1"/>
    <col min="12295" max="12295" width="9.5703125" style="1" customWidth="1"/>
    <col min="12296" max="12296" width="13.425781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85546875" style="1" customWidth="1"/>
    <col min="12546" max="12546" width="53.42578125" style="1" customWidth="1"/>
    <col min="12547" max="12547" width="8.140625" style="1" customWidth="1"/>
    <col min="12548" max="12548" width="13.42578125" style="1" customWidth="1"/>
    <col min="12549" max="12549" width="10" style="1" customWidth="1"/>
    <col min="12550" max="12550" width="10.5703125" style="1" customWidth="1"/>
    <col min="12551" max="12551" width="9.5703125" style="1" customWidth="1"/>
    <col min="12552" max="12552" width="13.425781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85546875" style="1" customWidth="1"/>
    <col min="12802" max="12802" width="53.42578125" style="1" customWidth="1"/>
    <col min="12803" max="12803" width="8.140625" style="1" customWidth="1"/>
    <col min="12804" max="12804" width="13.42578125" style="1" customWidth="1"/>
    <col min="12805" max="12805" width="10" style="1" customWidth="1"/>
    <col min="12806" max="12806" width="10.5703125" style="1" customWidth="1"/>
    <col min="12807" max="12807" width="9.5703125" style="1" customWidth="1"/>
    <col min="12808" max="12808" width="13.425781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85546875" style="1" customWidth="1"/>
    <col min="13058" max="13058" width="53.42578125" style="1" customWidth="1"/>
    <col min="13059" max="13059" width="8.140625" style="1" customWidth="1"/>
    <col min="13060" max="13060" width="13.42578125" style="1" customWidth="1"/>
    <col min="13061" max="13061" width="10" style="1" customWidth="1"/>
    <col min="13062" max="13062" width="10.5703125" style="1" customWidth="1"/>
    <col min="13063" max="13063" width="9.5703125" style="1" customWidth="1"/>
    <col min="13064" max="13064" width="13.425781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85546875" style="1" customWidth="1"/>
    <col min="13314" max="13314" width="53.42578125" style="1" customWidth="1"/>
    <col min="13315" max="13315" width="8.140625" style="1" customWidth="1"/>
    <col min="13316" max="13316" width="13.42578125" style="1" customWidth="1"/>
    <col min="13317" max="13317" width="10" style="1" customWidth="1"/>
    <col min="13318" max="13318" width="10.5703125" style="1" customWidth="1"/>
    <col min="13319" max="13319" width="9.5703125" style="1" customWidth="1"/>
    <col min="13320" max="13320" width="13.425781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85546875" style="1" customWidth="1"/>
    <col min="13570" max="13570" width="53.42578125" style="1" customWidth="1"/>
    <col min="13571" max="13571" width="8.140625" style="1" customWidth="1"/>
    <col min="13572" max="13572" width="13.42578125" style="1" customWidth="1"/>
    <col min="13573" max="13573" width="10" style="1" customWidth="1"/>
    <col min="13574" max="13574" width="10.5703125" style="1" customWidth="1"/>
    <col min="13575" max="13575" width="9.5703125" style="1" customWidth="1"/>
    <col min="13576" max="13576" width="13.425781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85546875" style="1" customWidth="1"/>
    <col min="13826" max="13826" width="53.42578125" style="1" customWidth="1"/>
    <col min="13827" max="13827" width="8.140625" style="1" customWidth="1"/>
    <col min="13828" max="13828" width="13.42578125" style="1" customWidth="1"/>
    <col min="13829" max="13829" width="10" style="1" customWidth="1"/>
    <col min="13830" max="13830" width="10.5703125" style="1" customWidth="1"/>
    <col min="13831" max="13831" width="9.5703125" style="1" customWidth="1"/>
    <col min="13832" max="13832" width="13.425781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85546875" style="1" customWidth="1"/>
    <col min="14082" max="14082" width="53.42578125" style="1" customWidth="1"/>
    <col min="14083" max="14083" width="8.140625" style="1" customWidth="1"/>
    <col min="14084" max="14084" width="13.42578125" style="1" customWidth="1"/>
    <col min="14085" max="14085" width="10" style="1" customWidth="1"/>
    <col min="14086" max="14086" width="10.5703125" style="1" customWidth="1"/>
    <col min="14087" max="14087" width="9.5703125" style="1" customWidth="1"/>
    <col min="14088" max="14088" width="13.425781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85546875" style="1" customWidth="1"/>
    <col min="14338" max="14338" width="53.42578125" style="1" customWidth="1"/>
    <col min="14339" max="14339" width="8.140625" style="1" customWidth="1"/>
    <col min="14340" max="14340" width="13.42578125" style="1" customWidth="1"/>
    <col min="14341" max="14341" width="10" style="1" customWidth="1"/>
    <col min="14342" max="14342" width="10.5703125" style="1" customWidth="1"/>
    <col min="14343" max="14343" width="9.5703125" style="1" customWidth="1"/>
    <col min="14344" max="14344" width="13.425781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85546875" style="1" customWidth="1"/>
    <col min="14594" max="14594" width="53.42578125" style="1" customWidth="1"/>
    <col min="14595" max="14595" width="8.140625" style="1" customWidth="1"/>
    <col min="14596" max="14596" width="13.42578125" style="1" customWidth="1"/>
    <col min="14597" max="14597" width="10" style="1" customWidth="1"/>
    <col min="14598" max="14598" width="10.5703125" style="1" customWidth="1"/>
    <col min="14599" max="14599" width="9.5703125" style="1" customWidth="1"/>
    <col min="14600" max="14600" width="13.425781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85546875" style="1" customWidth="1"/>
    <col min="14850" max="14850" width="53.42578125" style="1" customWidth="1"/>
    <col min="14851" max="14851" width="8.140625" style="1" customWidth="1"/>
    <col min="14852" max="14852" width="13.42578125" style="1" customWidth="1"/>
    <col min="14853" max="14853" width="10" style="1" customWidth="1"/>
    <col min="14854" max="14854" width="10.5703125" style="1" customWidth="1"/>
    <col min="14855" max="14855" width="9.5703125" style="1" customWidth="1"/>
    <col min="14856" max="14856" width="13.425781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85546875" style="1" customWidth="1"/>
    <col min="15106" max="15106" width="53.42578125" style="1" customWidth="1"/>
    <col min="15107" max="15107" width="8.140625" style="1" customWidth="1"/>
    <col min="15108" max="15108" width="13.42578125" style="1" customWidth="1"/>
    <col min="15109" max="15109" width="10" style="1" customWidth="1"/>
    <col min="15110" max="15110" width="10.5703125" style="1" customWidth="1"/>
    <col min="15111" max="15111" width="9.5703125" style="1" customWidth="1"/>
    <col min="15112" max="15112" width="13.425781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85546875" style="1" customWidth="1"/>
    <col min="15362" max="15362" width="53.42578125" style="1" customWidth="1"/>
    <col min="15363" max="15363" width="8.140625" style="1" customWidth="1"/>
    <col min="15364" max="15364" width="13.42578125" style="1" customWidth="1"/>
    <col min="15365" max="15365" width="10" style="1" customWidth="1"/>
    <col min="15366" max="15366" width="10.5703125" style="1" customWidth="1"/>
    <col min="15367" max="15367" width="9.5703125" style="1" customWidth="1"/>
    <col min="15368" max="15368" width="13.425781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85546875" style="1" customWidth="1"/>
    <col min="15618" max="15618" width="53.42578125" style="1" customWidth="1"/>
    <col min="15619" max="15619" width="8.140625" style="1" customWidth="1"/>
    <col min="15620" max="15620" width="13.42578125" style="1" customWidth="1"/>
    <col min="15621" max="15621" width="10" style="1" customWidth="1"/>
    <col min="15622" max="15622" width="10.5703125" style="1" customWidth="1"/>
    <col min="15623" max="15623" width="9.5703125" style="1" customWidth="1"/>
    <col min="15624" max="15624" width="13.425781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85546875" style="1" customWidth="1"/>
    <col min="15874" max="15874" width="53.42578125" style="1" customWidth="1"/>
    <col min="15875" max="15875" width="8.140625" style="1" customWidth="1"/>
    <col min="15876" max="15876" width="13.42578125" style="1" customWidth="1"/>
    <col min="15877" max="15877" width="10" style="1" customWidth="1"/>
    <col min="15878" max="15878" width="10.5703125" style="1" customWidth="1"/>
    <col min="15879" max="15879" width="9.5703125" style="1" customWidth="1"/>
    <col min="15880" max="15880" width="13.425781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85546875" style="1" customWidth="1"/>
    <col min="16130" max="16130" width="53.42578125" style="1" customWidth="1"/>
    <col min="16131" max="16131" width="8.140625" style="1" customWidth="1"/>
    <col min="16132" max="16132" width="13.42578125" style="1" customWidth="1"/>
    <col min="16133" max="16133" width="10" style="1" customWidth="1"/>
    <col min="16134" max="16134" width="10.5703125" style="1" customWidth="1"/>
    <col min="16135" max="16135" width="9.5703125" style="1" customWidth="1"/>
    <col min="16136" max="16136" width="13.425781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73" t="s">
        <v>0</v>
      </c>
      <c r="C1" s="73"/>
      <c r="D1" s="73"/>
      <c r="E1" s="73"/>
      <c r="F1" s="73"/>
      <c r="G1" s="73"/>
      <c r="H1" s="73"/>
      <c r="I1" s="73"/>
      <c r="J1" s="73"/>
    </row>
    <row r="2" spans="1:10" x14ac:dyDescent="0.2"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"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B4" s="75" t="s">
        <v>1</v>
      </c>
      <c r="C4" s="75"/>
      <c r="D4" s="75"/>
      <c r="E4" s="75"/>
      <c r="F4" s="75"/>
      <c r="G4" s="75"/>
      <c r="H4" s="75"/>
      <c r="I4" s="75"/>
      <c r="J4" s="75"/>
    </row>
    <row r="5" spans="1:10" x14ac:dyDescent="0.2">
      <c r="B5" s="76" t="s">
        <v>2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B7" s="1" t="s">
        <v>3</v>
      </c>
    </row>
    <row r="9" spans="1:10" ht="12" customHeight="1" x14ac:dyDescent="0.2">
      <c r="A9" s="4"/>
      <c r="B9" s="5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77" t="s">
        <v>9</v>
      </c>
      <c r="H9" s="78"/>
      <c r="I9" s="7" t="s">
        <v>10</v>
      </c>
      <c r="J9" s="6"/>
    </row>
    <row r="10" spans="1:10" x14ac:dyDescent="0.2">
      <c r="A10" s="8"/>
      <c r="B10" s="9"/>
      <c r="C10" s="10"/>
      <c r="D10" s="10" t="s">
        <v>11</v>
      </c>
      <c r="E10" s="10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</row>
    <row r="11" spans="1:10" x14ac:dyDescent="0.2">
      <c r="A11" s="11"/>
      <c r="B11" s="12"/>
      <c r="C11" s="13"/>
      <c r="D11" s="13"/>
      <c r="E11" s="13"/>
      <c r="F11" s="14" t="s">
        <v>17</v>
      </c>
      <c r="G11" s="14" t="s">
        <v>12</v>
      </c>
      <c r="H11" s="14" t="s">
        <v>18</v>
      </c>
      <c r="I11" s="14" t="s">
        <v>19</v>
      </c>
      <c r="J11" s="13"/>
    </row>
    <row r="12" spans="1:10" x14ac:dyDescent="0.2">
      <c r="A12" s="15" t="s">
        <v>20</v>
      </c>
      <c r="B12" s="16" t="s">
        <v>21</v>
      </c>
      <c r="C12" s="17"/>
      <c r="D12" s="17"/>
      <c r="E12" s="17"/>
      <c r="F12" s="18"/>
      <c r="G12" s="18"/>
      <c r="H12" s="18"/>
      <c r="I12" s="18"/>
      <c r="J12" s="17"/>
    </row>
    <row r="13" spans="1:10" ht="15" customHeight="1" x14ac:dyDescent="0.2">
      <c r="A13" s="19">
        <v>1</v>
      </c>
      <c r="B13" s="20" t="s">
        <v>22</v>
      </c>
      <c r="C13" s="21"/>
      <c r="D13" s="22">
        <v>200000</v>
      </c>
      <c r="E13" s="23"/>
      <c r="F13" s="23"/>
      <c r="G13" s="24"/>
      <c r="H13" s="25"/>
      <c r="I13" s="23"/>
      <c r="J13" s="23"/>
    </row>
    <row r="14" spans="1:10" ht="15" customHeight="1" x14ac:dyDescent="0.2">
      <c r="A14" s="19">
        <v>2</v>
      </c>
      <c r="B14" s="20" t="s">
        <v>23</v>
      </c>
      <c r="C14" s="21"/>
      <c r="D14" s="26">
        <v>300000</v>
      </c>
      <c r="E14" s="23"/>
      <c r="F14" s="23"/>
      <c r="G14" s="24"/>
      <c r="H14" s="25"/>
      <c r="I14" s="23"/>
      <c r="J14" s="23"/>
    </row>
    <row r="15" spans="1:10" ht="15" customHeight="1" x14ac:dyDescent="0.2">
      <c r="A15" s="19">
        <v>3</v>
      </c>
      <c r="B15" s="20" t="s">
        <v>24</v>
      </c>
      <c r="C15" s="21"/>
      <c r="D15" s="26">
        <v>200000</v>
      </c>
      <c r="E15" s="23"/>
      <c r="F15" s="23"/>
      <c r="G15" s="24"/>
      <c r="H15" s="25"/>
      <c r="I15" s="23"/>
      <c r="J15" s="23"/>
    </row>
    <row r="16" spans="1:10" ht="15" customHeight="1" x14ac:dyDescent="0.2">
      <c r="A16" s="19">
        <v>4</v>
      </c>
      <c r="B16" s="20" t="s">
        <v>25</v>
      </c>
      <c r="C16" s="21"/>
      <c r="D16" s="26">
        <v>300000</v>
      </c>
      <c r="E16" s="23"/>
      <c r="F16" s="23"/>
      <c r="G16" s="24"/>
      <c r="H16" s="25"/>
      <c r="I16" s="23"/>
      <c r="J16" s="23"/>
    </row>
    <row r="17" spans="1:10" ht="15" customHeight="1" x14ac:dyDescent="0.2">
      <c r="A17" s="19">
        <v>5</v>
      </c>
      <c r="B17" s="20" t="s">
        <v>26</v>
      </c>
      <c r="C17" s="21"/>
      <c r="D17" s="26">
        <v>400000</v>
      </c>
      <c r="E17" s="23"/>
      <c r="F17" s="23"/>
      <c r="G17" s="24"/>
      <c r="H17" s="25"/>
      <c r="I17" s="23"/>
      <c r="J17" s="23"/>
    </row>
    <row r="18" spans="1:10" ht="15" customHeight="1" x14ac:dyDescent="0.2">
      <c r="A18" s="19">
        <v>6</v>
      </c>
      <c r="B18" s="20" t="s">
        <v>27</v>
      </c>
      <c r="C18" s="21"/>
      <c r="D18" s="26">
        <v>300000</v>
      </c>
      <c r="E18" s="23"/>
      <c r="F18" s="23"/>
      <c r="G18" s="24"/>
      <c r="H18" s="25"/>
      <c r="I18" s="23"/>
      <c r="J18" s="23"/>
    </row>
    <row r="19" spans="1:10" ht="15" customHeight="1" x14ac:dyDescent="0.2">
      <c r="A19" s="19">
        <v>7</v>
      </c>
      <c r="B19" s="20" t="s">
        <v>28</v>
      </c>
      <c r="C19" s="21"/>
      <c r="D19" s="26">
        <v>600000</v>
      </c>
      <c r="E19" s="23"/>
      <c r="F19" s="23"/>
      <c r="G19" s="24"/>
      <c r="H19" s="25"/>
      <c r="I19" s="23"/>
      <c r="J19" s="23"/>
    </row>
    <row r="20" spans="1:10" ht="15" customHeight="1" x14ac:dyDescent="0.2">
      <c r="A20" s="19">
        <v>8</v>
      </c>
      <c r="B20" s="20" t="s">
        <v>29</v>
      </c>
      <c r="C20" s="21"/>
      <c r="D20" s="26">
        <v>100000</v>
      </c>
      <c r="E20" s="23"/>
      <c r="F20" s="23"/>
      <c r="G20" s="24"/>
      <c r="H20" s="25"/>
      <c r="I20" s="23"/>
      <c r="J20" s="23"/>
    </row>
    <row r="21" spans="1:10" ht="15" customHeight="1" x14ac:dyDescent="0.2">
      <c r="A21" s="19">
        <v>9</v>
      </c>
      <c r="B21" s="20" t="s">
        <v>30</v>
      </c>
      <c r="C21" s="21"/>
      <c r="D21" s="26">
        <v>500000</v>
      </c>
      <c r="E21" s="23"/>
      <c r="F21" s="23"/>
      <c r="G21" s="24">
        <v>0.8</v>
      </c>
      <c r="H21" s="25">
        <f>15952+330383</f>
        <v>346335</v>
      </c>
      <c r="I21" s="23"/>
      <c r="J21" s="23"/>
    </row>
    <row r="22" spans="1:10" ht="15" customHeight="1" x14ac:dyDescent="0.2">
      <c r="A22" s="19">
        <v>10</v>
      </c>
      <c r="B22" s="20" t="s">
        <v>31</v>
      </c>
      <c r="C22" s="21"/>
      <c r="D22" s="26">
        <v>300000</v>
      </c>
      <c r="E22" s="23"/>
      <c r="F22" s="23"/>
      <c r="G22" s="24"/>
      <c r="H22" s="25"/>
      <c r="I22" s="23"/>
      <c r="J22" s="23"/>
    </row>
    <row r="23" spans="1:10" ht="15" customHeight="1" x14ac:dyDescent="0.2">
      <c r="A23" s="19">
        <v>11</v>
      </c>
      <c r="B23" s="20" t="s">
        <v>32</v>
      </c>
      <c r="C23" s="21"/>
      <c r="D23" s="26">
        <v>300000</v>
      </c>
      <c r="E23" s="23"/>
      <c r="F23" s="23"/>
      <c r="G23" s="24"/>
      <c r="H23" s="25"/>
      <c r="I23" s="23"/>
      <c r="J23" s="23"/>
    </row>
    <row r="24" spans="1:10" ht="15" customHeight="1" x14ac:dyDescent="0.2">
      <c r="A24" s="19">
        <v>12</v>
      </c>
      <c r="B24" s="20" t="s">
        <v>33</v>
      </c>
      <c r="C24" s="21"/>
      <c r="D24" s="26">
        <v>300000</v>
      </c>
      <c r="E24" s="23"/>
      <c r="F24" s="23"/>
      <c r="G24" s="24"/>
      <c r="H24" s="25"/>
      <c r="I24" s="23"/>
      <c r="J24" s="23"/>
    </row>
    <row r="25" spans="1:10" ht="15" customHeight="1" x14ac:dyDescent="0.2">
      <c r="A25" s="27" t="s">
        <v>34</v>
      </c>
      <c r="B25" s="28" t="s">
        <v>35</v>
      </c>
      <c r="C25" s="29"/>
      <c r="D25" s="30"/>
      <c r="E25" s="31"/>
      <c r="F25" s="31"/>
      <c r="G25" s="31"/>
      <c r="H25" s="32"/>
      <c r="I25" s="31"/>
      <c r="J25" s="31"/>
    </row>
    <row r="26" spans="1:10" ht="15" customHeight="1" x14ac:dyDescent="0.2">
      <c r="A26" s="33">
        <v>1</v>
      </c>
      <c r="B26" s="34" t="s">
        <v>36</v>
      </c>
      <c r="C26" s="21"/>
      <c r="D26" s="26">
        <v>250000</v>
      </c>
      <c r="E26" s="23"/>
      <c r="F26" s="23"/>
      <c r="G26" s="24">
        <v>0.5</v>
      </c>
      <c r="H26" s="25">
        <v>120960</v>
      </c>
      <c r="I26" s="23"/>
      <c r="J26" s="23"/>
    </row>
    <row r="27" spans="1:10" ht="15" customHeight="1" x14ac:dyDescent="0.2">
      <c r="A27" s="33">
        <v>2</v>
      </c>
      <c r="B27" s="20" t="s">
        <v>37</v>
      </c>
      <c r="C27" s="21"/>
      <c r="D27" s="26">
        <v>200000</v>
      </c>
      <c r="E27" s="23"/>
      <c r="F27" s="23"/>
      <c r="G27" s="24"/>
      <c r="H27" s="25"/>
      <c r="I27" s="23"/>
      <c r="J27" s="23"/>
    </row>
    <row r="28" spans="1:10" ht="15" customHeight="1" x14ac:dyDescent="0.2">
      <c r="A28" s="33">
        <v>3</v>
      </c>
      <c r="B28" s="20" t="s">
        <v>38</v>
      </c>
      <c r="C28" s="21"/>
      <c r="D28" s="26">
        <v>75000</v>
      </c>
      <c r="E28" s="23"/>
      <c r="F28" s="23"/>
      <c r="G28" s="24">
        <v>1</v>
      </c>
      <c r="H28" s="25">
        <v>73580</v>
      </c>
      <c r="I28" s="23"/>
      <c r="J28" s="23"/>
    </row>
    <row r="29" spans="1:10" ht="15" customHeight="1" x14ac:dyDescent="0.2">
      <c r="A29" s="33">
        <v>4</v>
      </c>
      <c r="B29" s="20" t="s">
        <v>39</v>
      </c>
      <c r="C29" s="21"/>
      <c r="D29" s="26">
        <v>300000</v>
      </c>
      <c r="E29" s="23"/>
      <c r="F29" s="23"/>
      <c r="G29" s="24"/>
      <c r="H29" s="25"/>
      <c r="I29" s="23"/>
      <c r="J29" s="23"/>
    </row>
    <row r="30" spans="1:10" ht="15" customHeight="1" x14ac:dyDescent="0.2">
      <c r="A30" s="33">
        <v>5</v>
      </c>
      <c r="B30" s="20" t="s">
        <v>40</v>
      </c>
      <c r="C30" s="21"/>
      <c r="D30" s="26">
        <v>300000</v>
      </c>
      <c r="E30" s="23"/>
      <c r="F30" s="23"/>
      <c r="G30" s="24">
        <v>0.5</v>
      </c>
      <c r="H30" s="25">
        <v>135769</v>
      </c>
      <c r="I30" s="23"/>
      <c r="J30" s="23"/>
    </row>
    <row r="31" spans="1:10" ht="15" customHeight="1" x14ac:dyDescent="0.2">
      <c r="A31" s="33">
        <v>6</v>
      </c>
      <c r="B31" s="20" t="s">
        <v>41</v>
      </c>
      <c r="C31" s="21"/>
      <c r="D31" s="26">
        <v>300000</v>
      </c>
      <c r="E31" s="23"/>
      <c r="F31" s="23"/>
      <c r="G31" s="24">
        <f>+H31/D31</f>
        <v>0.23314666666666667</v>
      </c>
      <c r="H31" s="25">
        <v>69944</v>
      </c>
      <c r="I31" s="23"/>
      <c r="J31" s="23"/>
    </row>
    <row r="32" spans="1:10" ht="15" customHeight="1" x14ac:dyDescent="0.2">
      <c r="A32" s="33">
        <v>7</v>
      </c>
      <c r="B32" s="20" t="s">
        <v>42</v>
      </c>
      <c r="C32" s="21"/>
      <c r="D32" s="26">
        <v>5000000</v>
      </c>
      <c r="E32" s="23"/>
      <c r="F32" s="23"/>
      <c r="G32" s="24">
        <f>+H32/D32</f>
        <v>0.94813023000000007</v>
      </c>
      <c r="H32" s="25">
        <v>4740651.1500000004</v>
      </c>
      <c r="I32" s="23"/>
      <c r="J32" s="23"/>
    </row>
    <row r="33" spans="1:10" ht="15" customHeight="1" x14ac:dyDescent="0.2">
      <c r="A33" s="33">
        <v>8</v>
      </c>
      <c r="B33" s="20" t="s">
        <v>43</v>
      </c>
      <c r="C33" s="21"/>
      <c r="D33" s="26">
        <v>1500000</v>
      </c>
      <c r="E33" s="23"/>
      <c r="F33" s="23"/>
      <c r="G33" s="24"/>
      <c r="H33" s="25"/>
      <c r="I33" s="23"/>
      <c r="J33" s="23"/>
    </row>
    <row r="34" spans="1:10" ht="15" customHeight="1" x14ac:dyDescent="0.2">
      <c r="A34" s="33">
        <v>9</v>
      </c>
      <c r="B34" s="20" t="s">
        <v>44</v>
      </c>
      <c r="C34" s="21"/>
      <c r="D34" s="26">
        <v>200000</v>
      </c>
      <c r="E34" s="23"/>
      <c r="F34" s="23"/>
      <c r="G34" s="24"/>
      <c r="H34" s="25"/>
      <c r="I34" s="23"/>
      <c r="J34" s="23"/>
    </row>
    <row r="35" spans="1:10" ht="15" customHeight="1" x14ac:dyDescent="0.2">
      <c r="A35" s="33">
        <v>10</v>
      </c>
      <c r="B35" s="20" t="s">
        <v>45</v>
      </c>
      <c r="C35" s="21"/>
      <c r="D35" s="26">
        <v>350000</v>
      </c>
      <c r="E35" s="23"/>
      <c r="F35" s="23"/>
      <c r="G35" s="24"/>
      <c r="H35" s="25"/>
      <c r="I35" s="23"/>
      <c r="J35" s="23"/>
    </row>
    <row r="36" spans="1:10" ht="15" customHeight="1" x14ac:dyDescent="0.2">
      <c r="A36" s="33">
        <v>11</v>
      </c>
      <c r="B36" s="20" t="s">
        <v>46</v>
      </c>
      <c r="C36" s="21"/>
      <c r="D36" s="26">
        <v>2000000</v>
      </c>
      <c r="E36" s="23"/>
      <c r="F36" s="23"/>
      <c r="G36" s="24"/>
      <c r="H36" s="25"/>
      <c r="I36" s="23"/>
      <c r="J36" s="23"/>
    </row>
    <row r="37" spans="1:10" ht="15" customHeight="1" x14ac:dyDescent="0.2">
      <c r="A37" s="33">
        <v>12</v>
      </c>
      <c r="B37" s="20" t="s">
        <v>47</v>
      </c>
      <c r="C37" s="21"/>
      <c r="D37" s="26">
        <v>300000</v>
      </c>
      <c r="E37" s="23"/>
      <c r="F37" s="23"/>
      <c r="G37" s="24"/>
      <c r="H37" s="25"/>
      <c r="I37" s="23"/>
      <c r="J37" s="23"/>
    </row>
    <row r="38" spans="1:10" ht="15" customHeight="1" x14ac:dyDescent="0.2">
      <c r="A38" s="33">
        <v>13</v>
      </c>
      <c r="B38" s="20" t="s">
        <v>48</v>
      </c>
      <c r="C38" s="21"/>
      <c r="D38" s="26">
        <v>100000</v>
      </c>
      <c r="E38" s="23"/>
      <c r="F38" s="23"/>
      <c r="G38" s="24"/>
      <c r="H38" s="25"/>
      <c r="I38" s="23"/>
      <c r="J38" s="23"/>
    </row>
    <row r="39" spans="1:10" ht="15" customHeight="1" x14ac:dyDescent="0.2">
      <c r="A39" s="33">
        <v>14</v>
      </c>
      <c r="B39" s="20" t="s">
        <v>49</v>
      </c>
      <c r="C39" s="21"/>
      <c r="D39" s="26">
        <v>250000</v>
      </c>
      <c r="E39" s="23"/>
      <c r="F39" s="23"/>
      <c r="G39" s="24">
        <v>0.5</v>
      </c>
      <c r="H39" s="25">
        <v>120960</v>
      </c>
      <c r="I39" s="23"/>
      <c r="J39" s="23"/>
    </row>
    <row r="40" spans="1:10" ht="15" customHeight="1" x14ac:dyDescent="0.2">
      <c r="A40" s="33">
        <v>15</v>
      </c>
      <c r="B40" s="20" t="s">
        <v>50</v>
      </c>
      <c r="C40" s="21"/>
      <c r="D40" s="26">
        <v>100000</v>
      </c>
      <c r="E40" s="23"/>
      <c r="F40" s="23"/>
      <c r="G40" s="24"/>
      <c r="H40" s="25"/>
      <c r="I40" s="23"/>
      <c r="J40" s="23"/>
    </row>
    <row r="41" spans="1:10" ht="15" customHeight="1" x14ac:dyDescent="0.2">
      <c r="A41" s="33">
        <v>16</v>
      </c>
      <c r="B41" s="20" t="s">
        <v>51</v>
      </c>
      <c r="C41" s="21"/>
      <c r="D41" s="26">
        <v>100000</v>
      </c>
      <c r="E41" s="23"/>
      <c r="F41" s="23"/>
      <c r="G41" s="24">
        <v>1</v>
      </c>
      <c r="H41" s="25">
        <v>98072</v>
      </c>
      <c r="I41" s="23"/>
      <c r="J41" s="23"/>
    </row>
    <row r="42" spans="1:10" ht="15" customHeight="1" x14ac:dyDescent="0.2">
      <c r="A42" s="33">
        <v>17</v>
      </c>
      <c r="B42" s="20" t="s">
        <v>52</v>
      </c>
      <c r="C42" s="21"/>
      <c r="D42" s="26">
        <v>250000</v>
      </c>
      <c r="E42" s="23"/>
      <c r="F42" s="23"/>
      <c r="G42" s="24">
        <v>0.5</v>
      </c>
      <c r="H42" s="25">
        <v>120960</v>
      </c>
      <c r="I42" s="23"/>
      <c r="J42" s="23"/>
    </row>
    <row r="43" spans="1:10" ht="15" customHeight="1" x14ac:dyDescent="0.2">
      <c r="A43" s="33">
        <v>18</v>
      </c>
      <c r="B43" s="20" t="s">
        <v>53</v>
      </c>
      <c r="C43" s="35"/>
      <c r="D43" s="36">
        <v>200000</v>
      </c>
      <c r="E43" s="37"/>
      <c r="F43" s="37"/>
      <c r="G43" s="38"/>
      <c r="H43" s="39"/>
      <c r="I43" s="37"/>
      <c r="J43" s="37"/>
    </row>
    <row r="44" spans="1:10" ht="15" customHeight="1" x14ac:dyDescent="0.2">
      <c r="A44" s="40"/>
      <c r="B44" s="41"/>
      <c r="C44" s="41"/>
      <c r="D44" s="42"/>
      <c r="E44" s="43"/>
      <c r="F44" s="43"/>
      <c r="G44" s="44"/>
      <c r="H44" s="45"/>
      <c r="I44" s="43"/>
      <c r="J44" s="43"/>
    </row>
    <row r="45" spans="1:10" ht="15" customHeight="1" x14ac:dyDescent="0.2">
      <c r="A45" s="46"/>
      <c r="B45" s="47"/>
      <c r="C45" s="47"/>
      <c r="D45" s="48"/>
      <c r="E45" s="49"/>
      <c r="F45" s="49"/>
      <c r="G45" s="50"/>
      <c r="H45" s="51"/>
      <c r="I45" s="49"/>
      <c r="J45" s="49"/>
    </row>
    <row r="46" spans="1:10" ht="15" customHeight="1" x14ac:dyDescent="0.2">
      <c r="A46" s="33">
        <v>19</v>
      </c>
      <c r="B46" s="20" t="s">
        <v>54</v>
      </c>
      <c r="C46" s="52"/>
      <c r="D46" s="53">
        <v>300000</v>
      </c>
      <c r="E46" s="54"/>
      <c r="F46" s="54"/>
      <c r="G46" s="55"/>
      <c r="H46" s="56"/>
      <c r="I46" s="54"/>
      <c r="J46" s="54"/>
    </row>
    <row r="47" spans="1:10" ht="15" customHeight="1" x14ac:dyDescent="0.2">
      <c r="A47" s="33">
        <v>20</v>
      </c>
      <c r="B47" s="20" t="s">
        <v>55</v>
      </c>
      <c r="C47" s="21"/>
      <c r="D47" s="26">
        <v>3000000</v>
      </c>
      <c r="E47" s="23"/>
      <c r="F47" s="23"/>
      <c r="G47" s="24"/>
      <c r="H47" s="25"/>
      <c r="I47" s="23"/>
      <c r="J47" s="23"/>
    </row>
    <row r="48" spans="1:10" ht="15" customHeight="1" x14ac:dyDescent="0.2">
      <c r="A48" s="33">
        <v>21</v>
      </c>
      <c r="B48" s="20" t="s">
        <v>56</v>
      </c>
      <c r="C48" s="21"/>
      <c r="D48" s="26">
        <v>150000</v>
      </c>
      <c r="E48" s="23"/>
      <c r="F48" s="23"/>
      <c r="G48" s="24"/>
      <c r="H48" s="25"/>
      <c r="I48" s="23"/>
      <c r="J48" s="23"/>
    </row>
    <row r="49" spans="1:10" ht="15" customHeight="1" x14ac:dyDescent="0.2">
      <c r="A49" s="33">
        <v>22</v>
      </c>
      <c r="B49" s="20" t="s">
        <v>57</v>
      </c>
      <c r="C49" s="21"/>
      <c r="D49" s="26">
        <v>2000000</v>
      </c>
      <c r="E49" s="23"/>
      <c r="F49" s="23"/>
      <c r="G49" s="24"/>
      <c r="H49" s="25"/>
      <c r="I49" s="23"/>
      <c r="J49" s="23"/>
    </row>
    <row r="50" spans="1:10" ht="15" customHeight="1" x14ac:dyDescent="0.2">
      <c r="A50" s="33">
        <v>23</v>
      </c>
      <c r="B50" s="20" t="s">
        <v>58</v>
      </c>
      <c r="C50" s="21"/>
      <c r="D50" s="26">
        <v>100000</v>
      </c>
      <c r="E50" s="23"/>
      <c r="F50" s="23"/>
      <c r="G50" s="24"/>
      <c r="H50" s="25"/>
      <c r="I50" s="23"/>
      <c r="J50" s="23"/>
    </row>
    <row r="51" spans="1:10" ht="15" customHeight="1" x14ac:dyDescent="0.2">
      <c r="A51" s="33">
        <v>24</v>
      </c>
      <c r="B51" s="20" t="s">
        <v>59</v>
      </c>
      <c r="C51" s="21"/>
      <c r="D51" s="26">
        <v>100000</v>
      </c>
      <c r="E51" s="23"/>
      <c r="F51" s="23"/>
      <c r="G51" s="24"/>
      <c r="H51" s="25"/>
      <c r="I51" s="23"/>
      <c r="J51" s="23"/>
    </row>
    <row r="52" spans="1:10" ht="15" customHeight="1" x14ac:dyDescent="0.2">
      <c r="A52" s="33">
        <v>25</v>
      </c>
      <c r="B52" s="20" t="s">
        <v>60</v>
      </c>
      <c r="C52" s="21"/>
      <c r="D52" s="26">
        <v>3500000</v>
      </c>
      <c r="E52" s="23"/>
      <c r="F52" s="23"/>
      <c r="G52" s="24"/>
      <c r="H52" s="25"/>
      <c r="I52" s="23"/>
      <c r="J52" s="23"/>
    </row>
    <row r="53" spans="1:10" ht="15" customHeight="1" x14ac:dyDescent="0.2">
      <c r="A53" s="33">
        <v>26</v>
      </c>
      <c r="B53" s="20" t="s">
        <v>61</v>
      </c>
      <c r="C53" s="21"/>
      <c r="D53" s="26">
        <v>150000</v>
      </c>
      <c r="E53" s="23"/>
      <c r="F53" s="23"/>
      <c r="G53" s="24"/>
      <c r="H53" s="25"/>
      <c r="I53" s="23"/>
      <c r="J53" s="23"/>
    </row>
    <row r="54" spans="1:10" ht="15" customHeight="1" x14ac:dyDescent="0.2">
      <c r="A54" s="33">
        <v>27</v>
      </c>
      <c r="B54" s="20" t="s">
        <v>62</v>
      </c>
      <c r="C54" s="21"/>
      <c r="D54" s="26">
        <v>2000000</v>
      </c>
      <c r="E54" s="23"/>
      <c r="F54" s="23"/>
      <c r="G54" s="24"/>
      <c r="H54" s="25"/>
      <c r="I54" s="23"/>
      <c r="J54" s="23"/>
    </row>
    <row r="55" spans="1:10" ht="15" customHeight="1" x14ac:dyDescent="0.2">
      <c r="A55" s="33">
        <v>28</v>
      </c>
      <c r="B55" s="20" t="s">
        <v>63</v>
      </c>
      <c r="C55" s="21"/>
      <c r="D55" s="26">
        <v>300000</v>
      </c>
      <c r="E55" s="23"/>
      <c r="F55" s="23"/>
      <c r="G55" s="24"/>
      <c r="H55" s="25"/>
      <c r="I55" s="23"/>
      <c r="J55" s="23"/>
    </row>
    <row r="56" spans="1:10" ht="15" customHeight="1" x14ac:dyDescent="0.2">
      <c r="A56" s="33">
        <v>29</v>
      </c>
      <c r="B56" s="20" t="s">
        <v>64</v>
      </c>
      <c r="C56" s="21"/>
      <c r="D56" s="26">
        <v>250000</v>
      </c>
      <c r="E56" s="23"/>
      <c r="F56" s="23"/>
      <c r="G56" s="24">
        <v>0.5</v>
      </c>
      <c r="H56" s="25">
        <v>120960</v>
      </c>
      <c r="I56" s="23"/>
      <c r="J56" s="23"/>
    </row>
    <row r="57" spans="1:10" ht="15" customHeight="1" x14ac:dyDescent="0.2">
      <c r="A57" s="33">
        <v>30</v>
      </c>
      <c r="B57" s="57" t="s">
        <v>65</v>
      </c>
      <c r="C57" s="21"/>
      <c r="D57" s="26">
        <v>250000</v>
      </c>
      <c r="E57" s="23"/>
      <c r="F57" s="23"/>
      <c r="G57" s="24">
        <v>0.5</v>
      </c>
      <c r="H57" s="25">
        <v>120960</v>
      </c>
      <c r="I57" s="23"/>
      <c r="J57" s="23"/>
    </row>
    <row r="58" spans="1:10" ht="15" customHeight="1" x14ac:dyDescent="0.2">
      <c r="A58" s="33">
        <v>31</v>
      </c>
      <c r="B58" s="20" t="s">
        <v>66</v>
      </c>
      <c r="C58" s="21"/>
      <c r="D58" s="26">
        <v>250000</v>
      </c>
      <c r="E58" s="23"/>
      <c r="F58" s="23"/>
      <c r="G58" s="24">
        <v>0.5</v>
      </c>
      <c r="H58" s="25">
        <v>120960</v>
      </c>
      <c r="I58" s="23"/>
      <c r="J58" s="23"/>
    </row>
    <row r="59" spans="1:10" ht="15" customHeight="1" x14ac:dyDescent="0.2">
      <c r="A59" s="33">
        <v>32</v>
      </c>
      <c r="B59" s="20" t="s">
        <v>67</v>
      </c>
      <c r="C59" s="21"/>
      <c r="D59" s="26">
        <v>200000</v>
      </c>
      <c r="E59" s="23"/>
      <c r="F59" s="23"/>
      <c r="G59" s="24"/>
      <c r="H59" s="25"/>
      <c r="I59" s="23"/>
      <c r="J59" s="23"/>
    </row>
    <row r="60" spans="1:10" ht="15" customHeight="1" x14ac:dyDescent="0.2">
      <c r="A60" s="33">
        <v>33</v>
      </c>
      <c r="B60" s="20" t="s">
        <v>68</v>
      </c>
      <c r="C60" s="21"/>
      <c r="D60" s="26">
        <v>250000</v>
      </c>
      <c r="E60" s="23"/>
      <c r="F60" s="23"/>
      <c r="G60" s="24"/>
      <c r="H60" s="25"/>
      <c r="I60" s="23"/>
      <c r="J60" s="23"/>
    </row>
    <row r="61" spans="1:10" ht="15" customHeight="1" x14ac:dyDescent="0.2">
      <c r="A61" s="33">
        <v>34</v>
      </c>
      <c r="B61" s="20" t="s">
        <v>69</v>
      </c>
      <c r="C61" s="21"/>
      <c r="D61" s="26">
        <v>250000</v>
      </c>
      <c r="E61" s="23"/>
      <c r="F61" s="23"/>
      <c r="G61" s="24">
        <v>0.5</v>
      </c>
      <c r="H61" s="25">
        <v>120960</v>
      </c>
      <c r="I61" s="23"/>
      <c r="J61" s="23"/>
    </row>
    <row r="62" spans="1:10" ht="15" customHeight="1" x14ac:dyDescent="0.2">
      <c r="A62" s="33">
        <v>35</v>
      </c>
      <c r="B62" s="58" t="s">
        <v>70</v>
      </c>
      <c r="C62" s="21"/>
      <c r="D62" s="26">
        <v>300000</v>
      </c>
      <c r="E62" s="23"/>
      <c r="F62" s="23"/>
      <c r="G62" s="24"/>
      <c r="H62" s="25"/>
      <c r="I62" s="23"/>
      <c r="J62" s="23"/>
    </row>
    <row r="63" spans="1:10" ht="15" customHeight="1" x14ac:dyDescent="0.2">
      <c r="A63" s="33">
        <v>36</v>
      </c>
      <c r="B63" s="20" t="s">
        <v>71</v>
      </c>
      <c r="C63" s="21"/>
      <c r="D63" s="26">
        <v>150000</v>
      </c>
      <c r="E63" s="23"/>
      <c r="F63" s="23"/>
      <c r="G63" s="24">
        <f>+H63/D63</f>
        <v>0.72666666666666668</v>
      </c>
      <c r="H63" s="25">
        <v>109000</v>
      </c>
      <c r="I63" s="23"/>
      <c r="J63" s="23"/>
    </row>
    <row r="64" spans="1:10" ht="15" customHeight="1" x14ac:dyDescent="0.2">
      <c r="A64" s="33">
        <v>37</v>
      </c>
      <c r="B64" s="20" t="s">
        <v>72</v>
      </c>
      <c r="C64" s="21"/>
      <c r="D64" s="26">
        <v>2000000</v>
      </c>
      <c r="E64" s="23"/>
      <c r="F64" s="23"/>
      <c r="G64" s="24"/>
      <c r="H64" s="25"/>
      <c r="I64" s="23"/>
      <c r="J64" s="23"/>
    </row>
    <row r="65" spans="1:11" ht="15" customHeight="1" x14ac:dyDescent="0.2">
      <c r="A65" s="33">
        <v>38</v>
      </c>
      <c r="B65" s="20" t="s">
        <v>73</v>
      </c>
      <c r="C65" s="21"/>
      <c r="D65" s="26">
        <v>22000000</v>
      </c>
      <c r="E65" s="23"/>
      <c r="F65" s="23"/>
      <c r="G65" s="24">
        <f>+H65/D65</f>
        <v>0.35928683409090906</v>
      </c>
      <c r="H65" s="25">
        <v>7904310.3499999996</v>
      </c>
      <c r="I65" s="23"/>
      <c r="J65" s="23"/>
    </row>
    <row r="66" spans="1:11" ht="15" customHeight="1" x14ac:dyDescent="0.2">
      <c r="A66" s="27" t="s">
        <v>74</v>
      </c>
      <c r="B66" s="28" t="s">
        <v>75</v>
      </c>
      <c r="C66" s="29"/>
      <c r="D66" s="59"/>
      <c r="E66" s="31"/>
      <c r="F66" s="31"/>
      <c r="G66" s="17"/>
      <c r="H66" s="32"/>
      <c r="I66" s="31"/>
      <c r="J66" s="31"/>
    </row>
    <row r="67" spans="1:11" x14ac:dyDescent="0.2">
      <c r="A67" s="33">
        <v>1</v>
      </c>
      <c r="B67" s="20" t="s">
        <v>76</v>
      </c>
      <c r="C67" s="21"/>
      <c r="D67" s="60">
        <v>1000000</v>
      </c>
      <c r="E67" s="23"/>
      <c r="F67" s="23"/>
      <c r="G67" s="24">
        <f>+H67/D67</f>
        <v>3.3799999999999997E-2</v>
      </c>
      <c r="H67" s="25">
        <v>33800</v>
      </c>
      <c r="I67" s="23"/>
      <c r="J67" s="23"/>
    </row>
    <row r="68" spans="1:11" x14ac:dyDescent="0.2">
      <c r="A68" s="19">
        <v>2</v>
      </c>
      <c r="B68" s="20" t="s">
        <v>77</v>
      </c>
      <c r="C68" s="21"/>
      <c r="D68" s="60">
        <v>249389.2</v>
      </c>
      <c r="E68" s="23"/>
      <c r="F68" s="23"/>
      <c r="G68" s="23"/>
      <c r="H68" s="25"/>
      <c r="I68" s="23"/>
      <c r="J68" s="23"/>
    </row>
    <row r="69" spans="1:11" ht="12.75" thickBot="1" x14ac:dyDescent="0.25">
      <c r="A69" s="61"/>
      <c r="B69" s="62" t="s">
        <v>6</v>
      </c>
      <c r="C69" s="63"/>
      <c r="D69" s="64">
        <f>SUM(D13:D68)</f>
        <v>54324389.200000003</v>
      </c>
      <c r="E69" s="64"/>
      <c r="F69" s="64"/>
      <c r="G69" s="64"/>
      <c r="H69" s="64">
        <f>SUM(H13:H68)</f>
        <v>14358181.5</v>
      </c>
      <c r="I69" s="64"/>
      <c r="J69" s="64"/>
      <c r="K69" s="8"/>
    </row>
    <row r="70" spans="1:11" ht="12.75" thickTop="1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</row>
    <row r="71" spans="1:11" x14ac:dyDescent="0.2">
      <c r="A71" s="65"/>
      <c r="B71" s="65" t="s">
        <v>78</v>
      </c>
      <c r="C71" s="65"/>
      <c r="D71" s="65"/>
      <c r="E71" s="65"/>
      <c r="F71" s="65"/>
      <c r="G71" s="65"/>
      <c r="H71" s="66"/>
      <c r="I71" s="65"/>
      <c r="J71" s="67"/>
    </row>
    <row r="72" spans="1:11" x14ac:dyDescent="0.2">
      <c r="A72" s="65"/>
      <c r="B72" s="65" t="s">
        <v>79</v>
      </c>
      <c r="C72" s="65"/>
      <c r="D72" s="65"/>
      <c r="E72" s="65"/>
      <c r="F72" s="65"/>
      <c r="G72" s="65"/>
      <c r="H72" s="67"/>
      <c r="I72" s="67"/>
      <c r="J72" s="65"/>
    </row>
    <row r="73" spans="1:11" x14ac:dyDescent="0.2">
      <c r="A73" s="65"/>
      <c r="B73" s="68" t="s">
        <v>80</v>
      </c>
      <c r="C73" s="69"/>
      <c r="D73" s="70"/>
      <c r="E73" s="70"/>
      <c r="F73" s="70"/>
      <c r="G73" s="70"/>
      <c r="H73" s="71"/>
      <c r="I73" s="71"/>
      <c r="J73" s="69"/>
    </row>
    <row r="74" spans="1:11" x14ac:dyDescent="0.2">
      <c r="A74" s="65"/>
      <c r="B74" s="69"/>
      <c r="C74" s="65"/>
      <c r="D74" s="72"/>
      <c r="E74" s="72"/>
      <c r="F74" s="72"/>
      <c r="G74" s="72"/>
      <c r="H74" s="65"/>
      <c r="I74" s="65"/>
      <c r="J74" s="65"/>
    </row>
    <row r="75" spans="1:11" x14ac:dyDescent="0.2">
      <c r="A75" s="65"/>
      <c r="B75" s="79" t="s">
        <v>81</v>
      </c>
      <c r="C75" s="80"/>
      <c r="D75" s="80"/>
      <c r="E75" s="80"/>
      <c r="F75" s="80"/>
      <c r="G75" s="80"/>
      <c r="H75" s="79" t="s">
        <v>82</v>
      </c>
      <c r="I75" s="80"/>
      <c r="J75" s="65"/>
    </row>
    <row r="76" spans="1:11" x14ac:dyDescent="0.2">
      <c r="A76" s="65"/>
      <c r="B76" s="81" t="s">
        <v>83</v>
      </c>
      <c r="C76" s="80"/>
      <c r="D76" s="80"/>
      <c r="E76" s="80"/>
      <c r="F76" s="80"/>
      <c r="G76" s="80"/>
      <c r="H76" s="81" t="s">
        <v>84</v>
      </c>
      <c r="I76" s="80"/>
      <c r="J76" s="65"/>
    </row>
  </sheetData>
  <mergeCells count="5">
    <mergeCell ref="B1:J1"/>
    <mergeCell ref="B2:J2"/>
    <mergeCell ref="B4:J4"/>
    <mergeCell ref="B5:J5"/>
    <mergeCell ref="G9:H9"/>
  </mergeCells>
  <pageMargins left="0.45" right="0.2" top="1" bottom="1" header="0.5" footer="0.5"/>
  <pageSetup scale="9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20%-2020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2020-09-02T02:21:53Z</dcterms:created>
  <dcterms:modified xsi:type="dcterms:W3CDTF">2020-09-02T02:38:51Z</dcterms:modified>
</cp:coreProperties>
</file>